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showInkAnnotation="0" codeName="ThisWorkbook" autoCompressPictures="0"/>
  <mc:AlternateContent xmlns:mc="http://schemas.openxmlformats.org/markup-compatibility/2006">
    <mc:Choice Requires="x15">
      <x15ac:absPath xmlns:x15ac="http://schemas.microsoft.com/office/spreadsheetml/2010/11/ac" url="/Users/jodiehughes/My Documents/ECVAA/Constitution, Bylaws &amp; P&amp;P's/Archive ECVAA Documents/C- How to/Resident electronic caselog/"/>
    </mc:Choice>
  </mc:AlternateContent>
  <xr:revisionPtr revIDLastSave="0" documentId="8_{DBFF92E6-1285-0C4B-A3AF-7C0A81A22C5D}" xr6:coauthVersionLast="47" xr6:coauthVersionMax="47" xr10:uidLastSave="{00000000-0000-0000-0000-000000000000}"/>
  <bookViews>
    <workbookView xWindow="0" yWindow="500" windowWidth="28800" windowHeight="15820" tabRatio="602" xr2:uid="{00000000-000D-0000-FFFF-FFFF00000000}"/>
  </bookViews>
  <sheets>
    <sheet name="Instructions - READ!" sheetId="2" r:id="rId1"/>
    <sheet name="Abbreviations" sheetId="3" r:id="rId2"/>
    <sheet name="Log - Equine" sheetId="1" r:id="rId3"/>
    <sheet name="Log - Farm" sheetId="6" r:id="rId4"/>
    <sheet name="Log - Small" sheetId="7" r:id="rId5"/>
    <sheet name="Log - Other Species" sheetId="8" r:id="rId6"/>
    <sheet name="Summary" sheetId="5" r:id="rId7"/>
    <sheet name="Data validation DO NOT MOVE" sheetId="4" state="hidden" r:id="rId8"/>
  </sheets>
  <definedNames>
    <definedName name="_xlnm.Print_Area" localSheetId="0">'Instructions - READ!'!$A$1:$B$27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5" l="1"/>
  <c r="D9" i="5" s="1"/>
  <c r="D5" i="5"/>
  <c r="D6" i="5"/>
  <c r="D7" i="5"/>
  <c r="E4" i="5"/>
  <c r="E5" i="5"/>
  <c r="E6" i="5"/>
  <c r="E7" i="5"/>
  <c r="E9" i="5"/>
  <c r="F4" i="5"/>
  <c r="F9" i="5" s="1"/>
  <c r="F5" i="5"/>
  <c r="F6" i="5"/>
  <c r="F7" i="5"/>
  <c r="G4" i="5"/>
  <c r="G5" i="5"/>
  <c r="G6" i="5"/>
  <c r="G7" i="5"/>
  <c r="G9" i="5"/>
  <c r="H4" i="5"/>
  <c r="H5" i="5"/>
  <c r="H6" i="5"/>
  <c r="H7" i="5"/>
  <c r="H9" i="5"/>
  <c r="I4" i="5"/>
  <c r="I9" i="5" s="1"/>
  <c r="I5" i="5"/>
  <c r="I6" i="5"/>
  <c r="I7" i="5"/>
  <c r="J4" i="5"/>
  <c r="J5" i="5"/>
  <c r="J6" i="5"/>
  <c r="J7" i="5"/>
  <c r="J9" i="5"/>
  <c r="K4" i="5"/>
  <c r="K9" i="5" s="1"/>
  <c r="K5" i="5"/>
  <c r="K6" i="5"/>
  <c r="K7" i="5"/>
  <c r="L4" i="5"/>
  <c r="L5" i="5"/>
  <c r="L9" i="5" s="1"/>
  <c r="L6" i="5"/>
  <c r="L7" i="5"/>
  <c r="M4" i="5"/>
  <c r="M5" i="5"/>
  <c r="M6" i="5"/>
  <c r="M7" i="5"/>
  <c r="M9" i="5"/>
  <c r="N4" i="5"/>
  <c r="N9" i="5" s="1"/>
  <c r="N5" i="5"/>
  <c r="N6" i="5"/>
  <c r="N7" i="5"/>
  <c r="O5" i="5"/>
  <c r="O4" i="5"/>
  <c r="O6" i="5"/>
  <c r="O7" i="5"/>
  <c r="O9" i="5"/>
  <c r="P5" i="5"/>
  <c r="P9" i="5" s="1"/>
  <c r="P4" i="5"/>
  <c r="P6" i="5"/>
  <c r="P7" i="5"/>
  <c r="Q5" i="5"/>
  <c r="Q4" i="5"/>
  <c r="Q9" i="5" s="1"/>
  <c r="Q6" i="5"/>
  <c r="Q7" i="5"/>
  <c r="R5" i="5"/>
  <c r="R4" i="5"/>
  <c r="R6" i="5"/>
  <c r="R7" i="5"/>
  <c r="R9" i="5" s="1"/>
  <c r="C4" i="5"/>
  <c r="C9" i="5" s="1"/>
  <c r="C5" i="5"/>
  <c r="C6" i="5"/>
  <c r="C7" i="5"/>
</calcChain>
</file>

<file path=xl/sharedStrings.xml><?xml version="1.0" encoding="utf-8"?>
<sst xmlns="http://schemas.openxmlformats.org/spreadsheetml/2006/main" count="297" uniqueCount="107">
  <si>
    <t xml:space="preserve">Please read the following notes BEFORE completing the case log. </t>
  </si>
  <si>
    <t>PLEASE COMPLETE THE LOGBOOK IN ENGLISH</t>
  </si>
  <si>
    <t>Please save this document using the following format: SURNAME _FIRST NAME_Training centre_ Year</t>
  </si>
  <si>
    <t>Explain ALL ABBREVIATIONS in the ABBREVIATIONS sheet of this excel document.</t>
  </si>
  <si>
    <t xml:space="preserve">The cells in Row 2 provide brief notes on how the log should be completed.  Some cells are hyperlinked to this page (box is grey and text is underlined). </t>
  </si>
  <si>
    <t xml:space="preserve">Where they are indicated (grey cells), use the data validation drop down lists to complete cells (arrow to right of cells).  The drop down lists are copied to Row 300 but may be copied / dragged further if required. Do not remove any of the the data validation lists. </t>
  </si>
  <si>
    <t>The summary worksheet automatically calculates the number of particular cases.  Please do not alter the formulae unless you have more than 300 cases per category.</t>
  </si>
  <si>
    <t>Other notes:</t>
  </si>
  <si>
    <t>ID</t>
  </si>
  <si>
    <r>
      <t xml:space="preserve">This is usually a number but may also be a name. IMPORTANT: the ID will be used by the Credentials committee when requesting records for review. Therefore, you MUST be able to find the records from </t>
    </r>
    <r>
      <rPr>
        <sz val="14"/>
        <color theme="3"/>
        <rFont val="Calibri"/>
        <family val="2"/>
        <scheme val="minor"/>
      </rPr>
      <t>the</t>
    </r>
    <r>
      <rPr>
        <sz val="14"/>
        <color theme="1"/>
        <rFont val="Calibri"/>
        <family val="2"/>
        <scheme val="minor"/>
      </rPr>
      <t xml:space="preserve"> </t>
    </r>
    <r>
      <rPr>
        <sz val="14"/>
        <rFont val="Calibri"/>
        <family val="2"/>
        <scheme val="minor"/>
      </rPr>
      <t>ID</t>
    </r>
    <r>
      <rPr>
        <sz val="14"/>
        <color theme="1"/>
        <rFont val="Calibri"/>
        <family val="2"/>
        <scheme val="minor"/>
      </rPr>
      <t xml:space="preserve"> supplied. </t>
    </r>
    <r>
      <rPr>
        <sz val="14"/>
        <color rgb="FFFF0000"/>
        <rFont val="Calibri"/>
        <family val="2"/>
        <scheme val="minor"/>
      </rPr>
      <t>Note: Identifying information (i.e. name and address of patients and their owners) must be removed from all anaesthetic records before submitting for review</t>
    </r>
    <r>
      <rPr>
        <sz val="14"/>
        <color theme="1"/>
        <rFont val="Calibri"/>
        <family val="2"/>
        <scheme val="minor"/>
      </rPr>
      <t>.</t>
    </r>
  </si>
  <si>
    <t>Sedation or GA</t>
  </si>
  <si>
    <t xml:space="preserve">Ensure sedation cases included do not exceed the limits set in the P&amp;Ps. </t>
  </si>
  <si>
    <t>Age</t>
  </si>
  <si>
    <t>Age of animals less than 1 year may be recorded in months and neonates / paediatrics in hours or days. 
Be CONSISTENT i.e. if adult horse age is reported in years, this format should be followed for all adult horses.</t>
  </si>
  <si>
    <t>A.S.A.</t>
  </si>
  <si>
    <r>
      <t>DO NOT use "E" alone, as this does</t>
    </r>
    <r>
      <rPr>
        <sz val="14"/>
        <color theme="3"/>
        <rFont val="Calibri"/>
        <family val="2"/>
        <scheme val="minor"/>
      </rPr>
      <t xml:space="preserve"> </t>
    </r>
    <r>
      <rPr>
        <sz val="14"/>
        <color theme="1"/>
        <rFont val="Calibri"/>
        <family val="2"/>
        <scheme val="minor"/>
      </rPr>
      <t xml:space="preserve">not indicate the physical status of the animal.  Use the drop down list. </t>
    </r>
  </si>
  <si>
    <t>Drugs used</t>
  </si>
  <si>
    <r>
      <t xml:space="preserve">Where doses are required, report on a </t>
    </r>
    <r>
      <rPr>
        <b/>
        <sz val="14"/>
        <color theme="1"/>
        <rFont val="Calibri"/>
        <family val="2"/>
        <scheme val="minor"/>
      </rPr>
      <t>per kg</t>
    </r>
    <r>
      <rPr>
        <sz val="14"/>
        <color theme="1"/>
        <rFont val="Calibri"/>
        <family val="2"/>
        <scheme val="minor"/>
      </rPr>
      <t xml:space="preserve"> basis (e.g. mg/kg or </t>
    </r>
    <r>
      <rPr>
        <sz val="14"/>
        <color theme="1"/>
        <rFont val="Calibri"/>
        <family val="2"/>
      </rPr>
      <t>µ</t>
    </r>
    <r>
      <rPr>
        <sz val="14"/>
        <color theme="1"/>
        <rFont val="Calibri"/>
        <family val="2"/>
        <scheme val="minor"/>
      </rPr>
      <t>g /kg)</t>
    </r>
  </si>
  <si>
    <t>Postoperative care</t>
  </si>
  <si>
    <t>Examples: In a portosystemic shunt ligation, you may monitor glucose and abdominal diameter; after GDV or  splenectomy, ECG may be monitored and lidocaine infusion administered.</t>
  </si>
  <si>
    <t>All abbreviations used in the log of procedures MUST be explained on this page. 
Sort alphabetically before submitting log</t>
  </si>
  <si>
    <t>Abbreviation</t>
  </si>
  <si>
    <t>Full term</t>
  </si>
  <si>
    <t>e.g. acp</t>
  </si>
  <si>
    <t>e.g. acepromazine maleate</t>
  </si>
  <si>
    <t>EQUINE 
I.D.</t>
  </si>
  <si>
    <t xml:space="preserve">Date </t>
  </si>
  <si>
    <t>Species</t>
  </si>
  <si>
    <t>Breed</t>
  </si>
  <si>
    <t xml:space="preserve">Age </t>
  </si>
  <si>
    <t xml:space="preserve">Weight </t>
  </si>
  <si>
    <t>Sex</t>
  </si>
  <si>
    <t>Pre-existing conditions</t>
  </si>
  <si>
    <t>(Surgical) Procedures</t>
  </si>
  <si>
    <t>Preanaesthetic medication</t>
  </si>
  <si>
    <t>Induction of anaesthesia</t>
  </si>
  <si>
    <t>Inhalational maintenance</t>
  </si>
  <si>
    <t>Intra-operative anaesthesia or analgesia infusions</t>
  </si>
  <si>
    <t xml:space="preserve">Arterial line </t>
  </si>
  <si>
    <t>Central line (e.g. to right atrium)</t>
  </si>
  <si>
    <t>Monitoring used</t>
  </si>
  <si>
    <t xml:space="preserve">Intraoperative injectable analgesia </t>
  </si>
  <si>
    <t>Locoregional techniques</t>
  </si>
  <si>
    <t>NMB</t>
  </si>
  <si>
    <t xml:space="preserve">IPPV </t>
  </si>
  <si>
    <t>Fluid therapy</t>
  </si>
  <si>
    <t>Vasopressors and inotropes</t>
  </si>
  <si>
    <t xml:space="preserve">Duration of anaesthesia </t>
  </si>
  <si>
    <t>Duration of surgery / procedures</t>
  </si>
  <si>
    <t>Postoperative analgesia</t>
  </si>
  <si>
    <t>Complications and comments</t>
  </si>
  <si>
    <t>Identification used at your institution (see instructions)</t>
  </si>
  <si>
    <t>(dd/mm/year)</t>
  </si>
  <si>
    <t xml:space="preserve">Use drop down list 
</t>
  </si>
  <si>
    <t>Enter the species</t>
  </si>
  <si>
    <t>Enter the Breed</t>
  </si>
  <si>
    <t>Hours, days, weeks, months or years (see instructions)</t>
  </si>
  <si>
    <t>Kg</t>
  </si>
  <si>
    <t xml:space="preserve">Use drop down list </t>
  </si>
  <si>
    <t>Use drop down list (see instructions)</t>
  </si>
  <si>
    <t>List conditions (medical or surgical) relevant for the procedure, and information considered when choosing the anaesthetic protocol</t>
  </si>
  <si>
    <t>List all surgical/medical/diagnostic procedure(s) for which general anaesthesia (or sedation) was provided.</t>
  </si>
  <si>
    <t>Drugs, dose (per kg), route (see instructions)</t>
  </si>
  <si>
    <r>
      <t>Agent and carrier gas(es) (e.g. Isoflurane in O</t>
    </r>
    <r>
      <rPr>
        <i/>
        <vertAlign val="subscript"/>
        <sz val="12"/>
        <color rgb="FF0000FF"/>
        <rFont val="Calibri"/>
        <family val="2"/>
        <scheme val="minor"/>
      </rPr>
      <t>2</t>
    </r>
    <r>
      <rPr>
        <i/>
        <sz val="12"/>
        <color rgb="FF0000FF"/>
        <rFont val="Calibri"/>
        <family val="2"/>
        <scheme val="minor"/>
      </rPr>
      <t xml:space="preserve">)  </t>
    </r>
  </si>
  <si>
    <t>List all drugs used by infusion</t>
  </si>
  <si>
    <t>Use drop down list:
Successfully placed, Attempted, 
Not attempted</t>
  </si>
  <si>
    <r>
      <t>List the monitoring used. Use abbreviations (i.e. ECG, NIBP, IBP, T, EtAA, EtCO</t>
    </r>
    <r>
      <rPr>
        <i/>
        <vertAlign val="subscript"/>
        <sz val="12"/>
        <color rgb="FF0000FF"/>
        <rFont val="Calibri"/>
        <family val="2"/>
        <scheme val="minor"/>
      </rPr>
      <t>2</t>
    </r>
    <r>
      <rPr>
        <i/>
        <sz val="12"/>
        <color rgb="FF0000FF"/>
        <rFont val="Calibri"/>
        <family val="2"/>
        <scheme val="minor"/>
      </rPr>
      <t>, SpO</t>
    </r>
    <r>
      <rPr>
        <i/>
        <vertAlign val="subscript"/>
        <sz val="12"/>
        <color rgb="FF0000FF"/>
        <rFont val="Calibri"/>
        <family val="2"/>
        <scheme val="minor"/>
      </rPr>
      <t>2</t>
    </r>
    <r>
      <rPr>
        <i/>
        <sz val="12"/>
        <color rgb="FF0000FF"/>
        <rFont val="Calibri"/>
        <family val="2"/>
        <scheme val="minor"/>
      </rPr>
      <t xml:space="preserve">, BIS, etc). </t>
    </r>
  </si>
  <si>
    <t xml:space="preserve">List other drugs used to provide intraoperative analgesia (other than locoregional anaesthesia or CRIs)  </t>
  </si>
  <si>
    <t>Technique, approach, drugs, dose, volume</t>
  </si>
  <si>
    <t>Use drop down list: 
Yes or No</t>
  </si>
  <si>
    <t>Name of fluid (be consistent)</t>
  </si>
  <si>
    <t>Name of drug - doses not required</t>
  </si>
  <si>
    <t>Minutes</t>
  </si>
  <si>
    <t>All drugs and techniques</t>
  </si>
  <si>
    <t>Write post-op care specific to this patient undergoing this/these procedures. Do not write 'general post-op care'. (see instructions)</t>
  </si>
  <si>
    <t>List peri-anaesthetic complications encountered (e.g. hypotension, bradycardia, VPCs, etc). Also add any other comments (e.g. poor recovery, dysphoria, euthanised etc…)</t>
  </si>
  <si>
    <t>FARM
I.D.</t>
  </si>
  <si>
    <t>SMALL
I.D.</t>
  </si>
  <si>
    <t>Use drop down list:
Successfully placed, 
Attempted, 
Not attempted</t>
  </si>
  <si>
    <t>Use drop down list:
Yes or No</t>
  </si>
  <si>
    <t>EXOTIC
I.D.</t>
  </si>
  <si>
    <t>Use drop down list:
 Yes or No</t>
  </si>
  <si>
    <t>GA</t>
  </si>
  <si>
    <t>Sedation</t>
  </si>
  <si>
    <t>1E</t>
  </si>
  <si>
    <t>2E</t>
  </si>
  <si>
    <t>3E</t>
  </si>
  <si>
    <t>4E</t>
  </si>
  <si>
    <t>5E</t>
  </si>
  <si>
    <t>Art line</t>
  </si>
  <si>
    <t>Central line</t>
  </si>
  <si>
    <t>IPPV</t>
  </si>
  <si>
    <t>Successfully placed</t>
  </si>
  <si>
    <t>Yes</t>
  </si>
  <si>
    <t>Equine</t>
  </si>
  <si>
    <t>Farm</t>
  </si>
  <si>
    <t>Small</t>
  </si>
  <si>
    <t>Exotic</t>
  </si>
  <si>
    <t>Total</t>
  </si>
  <si>
    <t xml:space="preserve">DO NOT REMOVE ANYTHING ON THIS WORKSHEET. THE LISTS ARE USED FOR DATA VALIDATION DROP DOWN LISTS. </t>
  </si>
  <si>
    <t>M</t>
  </si>
  <si>
    <t>F</t>
  </si>
  <si>
    <t>No</t>
  </si>
  <si>
    <t>Attempted</t>
  </si>
  <si>
    <t>MN</t>
  </si>
  <si>
    <t>Not attempted</t>
  </si>
  <si>
    <t>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</si>
</sst>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u/>
      <sz val="14"/>
      <color theme="1"/>
      <name val="Calibri"/>
      <family val="2"/>
      <scheme val="minor"/>
    </font>
    <font>
      <sz val="12"/>
      <color rgb="FFFF0000"/>
      <name val="Calibri"/>
      <family val="2"/>
      <scheme val="minor"/>
    </font>
    <font>
      <i/>
      <sz val="12"/>
      <color theme="1"/>
      <name val="Calibri"/>
      <family val="2"/>
      <scheme val="minor"/>
    </font>
    <font>
      <i/>
      <sz val="12"/>
      <color rgb="FF0000FF"/>
      <name val="Calibri"/>
      <family val="2"/>
      <scheme val="minor"/>
    </font>
    <font>
      <sz val="14"/>
      <color theme="1"/>
      <name val="Calibri"/>
      <family val="2"/>
      <scheme val="minor"/>
    </font>
    <font>
      <sz val="14"/>
      <color rgb="FFFF0000"/>
      <name val="Calibri"/>
      <family val="2"/>
      <scheme val="minor"/>
    </font>
    <font>
      <u/>
      <sz val="16"/>
      <color rgb="FFFF0000"/>
      <name val="Calibri (Body)"/>
    </font>
    <font>
      <sz val="16"/>
      <color theme="1"/>
      <name val="Calibri"/>
      <family val="2"/>
      <scheme val="minor"/>
    </font>
    <font>
      <sz val="16"/>
      <color rgb="FFFF0000"/>
      <name val="Calibri"/>
      <family val="2"/>
      <scheme val="minor"/>
    </font>
    <font>
      <sz val="14"/>
      <color theme="3"/>
      <name val="Calibri"/>
      <family val="2"/>
      <scheme val="minor"/>
    </font>
    <font>
      <sz val="14"/>
      <name val="Calibri"/>
      <family val="2"/>
      <scheme val="minor"/>
    </font>
    <font>
      <sz val="14"/>
      <color theme="1"/>
      <name val="Calibri"/>
      <family val="2"/>
    </font>
    <font>
      <sz val="8"/>
      <name val="Calibri"/>
      <family val="2"/>
      <scheme val="minor"/>
    </font>
    <font>
      <i/>
      <vertAlign val="subscript"/>
      <sz val="12"/>
      <color rgb="FF0000FF"/>
      <name val="Calibri"/>
      <family val="2"/>
      <scheme val="minor"/>
    </font>
    <font>
      <sz val="12"/>
      <name val="Calibri"/>
      <family val="2"/>
      <scheme val="minor"/>
    </font>
    <font>
      <b/>
      <sz val="12"/>
      <color rgb="FFFF0000"/>
      <name val="Calibri"/>
      <family val="2"/>
      <scheme val="minor"/>
    </font>
    <font>
      <i/>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6" tint="0.3999450666829432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47">
    <xf numFmtId="0" fontId="0" fillId="0" borderId="0" xfId="0"/>
    <xf numFmtId="0" fontId="1" fillId="0" borderId="0" xfId="0" applyFont="1"/>
    <xf numFmtId="0" fontId="5" fillId="0" borderId="0" xfId="0" applyFont="1"/>
    <xf numFmtId="0" fontId="7" fillId="0" borderId="0" xfId="0" applyFont="1"/>
    <xf numFmtId="0" fontId="0" fillId="0" borderId="0" xfId="0" applyAlignment="1">
      <alignment wrapText="1"/>
    </xf>
    <xf numFmtId="0" fontId="6" fillId="0" borderId="0" xfId="0" applyFont="1"/>
    <xf numFmtId="0" fontId="9" fillId="0" borderId="0" xfId="0" applyFont="1" applyAlignment="1">
      <alignment wrapText="1"/>
    </xf>
    <xf numFmtId="0" fontId="9" fillId="0" borderId="0" xfId="0" applyFont="1"/>
    <xf numFmtId="0" fontId="13" fillId="0" borderId="0" xfId="0" applyFont="1"/>
    <xf numFmtId="0" fontId="12" fillId="0" borderId="0" xfId="0" applyFont="1"/>
    <xf numFmtId="0" fontId="10" fillId="0" borderId="0" xfId="0" applyFont="1" applyAlignment="1">
      <alignment wrapText="1"/>
    </xf>
    <xf numFmtId="0" fontId="15" fillId="0" borderId="0" xfId="0" applyFont="1" applyAlignment="1">
      <alignment wrapText="1"/>
    </xf>
    <xf numFmtId="0" fontId="0" fillId="2" borderId="0" xfId="0" applyFill="1"/>
    <xf numFmtId="0" fontId="0" fillId="0" borderId="0" xfId="0" applyAlignment="1">
      <alignment horizontal="left"/>
    </xf>
    <xf numFmtId="0" fontId="20" fillId="0" borderId="0" xfId="0" applyFont="1"/>
    <xf numFmtId="0" fontId="10" fillId="0" borderId="0" xfId="0" applyFont="1"/>
    <xf numFmtId="0" fontId="8" fillId="0" borderId="0" xfId="0" applyFont="1" applyAlignment="1">
      <alignment horizontal="left" vertical="top" wrapText="1"/>
    </xf>
    <xf numFmtId="0" fontId="9" fillId="0" borderId="0" xfId="0" applyFont="1" applyAlignment="1">
      <alignment horizontal="left" wrapText="1"/>
    </xf>
    <xf numFmtId="0" fontId="0" fillId="0" borderId="0" xfId="0" applyAlignment="1">
      <alignment horizontal="left" vertical="top"/>
    </xf>
    <xf numFmtId="0" fontId="0" fillId="0" borderId="0" xfId="0" applyAlignment="1">
      <alignment horizontal="center"/>
    </xf>
    <xf numFmtId="0" fontId="4" fillId="0" borderId="0" xfId="0" applyFont="1" applyAlignment="1">
      <alignment vertical="center"/>
    </xf>
    <xf numFmtId="0" fontId="21" fillId="0" borderId="0" xfId="0" applyFont="1"/>
    <xf numFmtId="0" fontId="0" fillId="0" borderId="1" xfId="0" applyBorder="1" applyAlignment="1">
      <alignment horizontal="center"/>
    </xf>
    <xf numFmtId="0" fontId="0" fillId="0" borderId="1" xfId="0" applyBorder="1"/>
    <xf numFmtId="0" fontId="0" fillId="3" borderId="1" xfId="0" applyFill="1" applyBorder="1" applyAlignment="1">
      <alignment wrapText="1"/>
    </xf>
    <xf numFmtId="0" fontId="0" fillId="5" borderId="1" xfId="0" applyFill="1" applyBorder="1" applyAlignment="1">
      <alignment wrapText="1"/>
    </xf>
    <xf numFmtId="0" fontId="0" fillId="2" borderId="1" xfId="0" applyFill="1" applyBorder="1" applyAlignment="1">
      <alignment wrapText="1"/>
    </xf>
    <xf numFmtId="0" fontId="19" fillId="5" borderId="1" xfId="0" applyFont="1" applyFill="1" applyBorder="1" applyAlignment="1">
      <alignment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2" fillId="2" borderId="2" xfId="13" applyFill="1" applyBorder="1" applyAlignment="1">
      <alignment horizontal="left" vertical="top" wrapText="1"/>
    </xf>
    <xf numFmtId="0" fontId="0" fillId="4" borderId="1" xfId="0" applyFill="1" applyBorder="1" applyAlignment="1">
      <alignment wrapText="1"/>
    </xf>
    <xf numFmtId="0" fontId="19" fillId="4" borderId="1" xfId="0" applyFont="1" applyFill="1" applyBorder="1" applyAlignment="1">
      <alignment wrapText="1"/>
    </xf>
    <xf numFmtId="0" fontId="0" fillId="6" borderId="1" xfId="0" applyFill="1" applyBorder="1" applyAlignment="1">
      <alignment wrapText="1"/>
    </xf>
    <xf numFmtId="0" fontId="19" fillId="6" borderId="1" xfId="0" applyFont="1" applyFill="1" applyBorder="1" applyAlignment="1">
      <alignment wrapText="1"/>
    </xf>
    <xf numFmtId="0" fontId="0" fillId="7" borderId="1" xfId="0" applyFill="1" applyBorder="1" applyAlignment="1">
      <alignment wrapText="1"/>
    </xf>
    <xf numFmtId="0" fontId="19" fillId="7" borderId="1" xfId="0" applyFont="1" applyFill="1" applyBorder="1" applyAlignment="1">
      <alignment wrapText="1"/>
    </xf>
    <xf numFmtId="0" fontId="1" fillId="0" borderId="1" xfId="0" applyFont="1" applyBorder="1"/>
    <xf numFmtId="0" fontId="1" fillId="0" borderId="1" xfId="0" applyFont="1" applyBorder="1" applyAlignment="1">
      <alignment horizontal="center"/>
    </xf>
    <xf numFmtId="0" fontId="4" fillId="0" borderId="0" xfId="0" applyFont="1" applyAlignment="1">
      <alignment horizontal="left"/>
    </xf>
    <xf numFmtId="0" fontId="11"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horizontal="left"/>
    </xf>
    <xf numFmtId="0" fontId="20" fillId="0" borderId="0" xfId="0" applyFont="1" applyAlignment="1">
      <alignment horizontal="left" wrapText="1"/>
    </xf>
    <xf numFmtId="0" fontId="0" fillId="0" borderId="3" xfId="0" applyBorder="1" applyAlignment="1">
      <alignment horizontal="center"/>
    </xf>
    <xf numFmtId="0" fontId="0" fillId="0" borderId="4" xfId="0" applyBorder="1" applyAlignment="1">
      <alignment horizontal="center"/>
    </xf>
  </cellXfs>
  <cellStyles count="14">
    <cellStyle name="Followed Hyperlink" xfId="10" builtinId="9" hidden="1"/>
    <cellStyle name="Followed Hyperlink" xfId="12"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7" builtinId="8" hidden="1"/>
    <cellStyle name="Hyperlink" xfId="9" builtinId="8" hidden="1"/>
    <cellStyle name="Hyperlink" xfId="11" builtinId="8" hidden="1"/>
    <cellStyle name="Hyperlink" xfId="5" builtinId="8" hidden="1"/>
    <cellStyle name="Hyperlink" xfId="3" builtinId="8" hidden="1"/>
    <cellStyle name="Hyperlink" xfId="1" builtinId="8" hidden="1"/>
    <cellStyle name="Hyperlink" xfId="13" builtinId="8"/>
    <cellStyle name="Normal" xfId="0" builtinId="0"/>
  </cellStyles>
  <dxfs count="0"/>
  <tableStyles count="0" defaultTableStyle="TableStyleMedium9" defaultPivotStyle="PivotStyleMedium4"/>
  <colors>
    <mruColors>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3300"/>
    <pageSetUpPr fitToPage="1"/>
  </sheetPr>
  <dimension ref="A1:C25"/>
  <sheetViews>
    <sheetView tabSelected="1" zoomScale="80" zoomScaleNormal="80" workbookViewId="0">
      <selection activeCell="C1" sqref="C1"/>
    </sheetView>
  </sheetViews>
  <sheetFormatPr baseColWidth="10" defaultColWidth="10.6640625" defaultRowHeight="16" x14ac:dyDescent="0.2"/>
  <cols>
    <col min="1" max="1" width="23.83203125" customWidth="1"/>
    <col min="2" max="2" width="114.1640625" style="4" customWidth="1"/>
    <col min="3" max="3" width="13.5" style="5" customWidth="1"/>
  </cols>
  <sheetData>
    <row r="1" spans="1:3" ht="31.5" customHeight="1" x14ac:dyDescent="0.25">
      <c r="A1" s="39" t="s">
        <v>0</v>
      </c>
      <c r="B1" s="39"/>
    </row>
    <row r="2" spans="1:3" ht="33.75" customHeight="1" x14ac:dyDescent="0.25">
      <c r="A2" s="43" t="s">
        <v>1</v>
      </c>
      <c r="B2" s="43"/>
    </row>
    <row r="3" spans="1:3" ht="20.5" customHeight="1" x14ac:dyDescent="0.25">
      <c r="A3" s="2"/>
    </row>
    <row r="4" spans="1:3" ht="20.5" customHeight="1" x14ac:dyDescent="0.25">
      <c r="A4" s="39" t="s">
        <v>2</v>
      </c>
      <c r="B4" s="39"/>
    </row>
    <row r="5" spans="1:3" ht="19" x14ac:dyDescent="0.25">
      <c r="A5" s="1"/>
      <c r="B5" s="2"/>
    </row>
    <row r="6" spans="1:3" s="9" customFormat="1" ht="21" x14ac:dyDescent="0.25">
      <c r="A6" s="40" t="s">
        <v>3</v>
      </c>
      <c r="B6" s="40"/>
      <c r="C6" s="8"/>
    </row>
    <row r="8" spans="1:3" s="7" customFormat="1" ht="29" customHeight="1" x14ac:dyDescent="0.25">
      <c r="A8" s="41" t="s">
        <v>4</v>
      </c>
      <c r="B8" s="41"/>
      <c r="C8" s="15"/>
    </row>
    <row r="9" spans="1:3" s="7" customFormat="1" ht="46.5" customHeight="1" x14ac:dyDescent="0.25">
      <c r="A9" s="42" t="s">
        <v>5</v>
      </c>
      <c r="B9" s="42"/>
      <c r="C9" s="15"/>
    </row>
    <row r="10" spans="1:3" s="7" customFormat="1" ht="46.5" customHeight="1" x14ac:dyDescent="0.25">
      <c r="A10" s="42" t="s">
        <v>6</v>
      </c>
      <c r="B10" s="42"/>
      <c r="C10" s="15"/>
    </row>
    <row r="11" spans="1:3" s="7" customFormat="1" ht="12.5" customHeight="1" x14ac:dyDescent="0.25">
      <c r="A11" s="17"/>
      <c r="B11" s="17"/>
      <c r="C11" s="15"/>
    </row>
    <row r="12" spans="1:3" ht="29.25" customHeight="1" x14ac:dyDescent="0.25">
      <c r="A12" s="21" t="s">
        <v>7</v>
      </c>
    </row>
    <row r="13" spans="1:3" ht="80" x14ac:dyDescent="0.25">
      <c r="A13" s="20" t="s">
        <v>8</v>
      </c>
      <c r="B13" s="6" t="s">
        <v>9</v>
      </c>
    </row>
    <row r="14" spans="1:3" ht="12" customHeight="1" x14ac:dyDescent="0.25">
      <c r="A14" s="20"/>
      <c r="B14" s="6"/>
    </row>
    <row r="15" spans="1:3" ht="20" x14ac:dyDescent="0.25">
      <c r="A15" s="20" t="s">
        <v>10</v>
      </c>
      <c r="B15" s="6" t="s">
        <v>11</v>
      </c>
    </row>
    <row r="16" spans="1:3" ht="12" customHeight="1" x14ac:dyDescent="0.25">
      <c r="A16" s="20"/>
      <c r="B16" s="6"/>
    </row>
    <row r="17" spans="1:2" ht="40" x14ac:dyDescent="0.25">
      <c r="A17" s="20" t="s">
        <v>12</v>
      </c>
      <c r="B17" s="11" t="s">
        <v>13</v>
      </c>
    </row>
    <row r="18" spans="1:2" ht="12" customHeight="1" x14ac:dyDescent="0.25">
      <c r="A18" s="20"/>
      <c r="B18" s="6"/>
    </row>
    <row r="19" spans="1:2" ht="20" x14ac:dyDescent="0.25">
      <c r="A19" s="20" t="s">
        <v>14</v>
      </c>
      <c r="B19" s="6" t="s">
        <v>15</v>
      </c>
    </row>
    <row r="20" spans="1:2" ht="12.5" customHeight="1" x14ac:dyDescent="0.25">
      <c r="A20" s="20"/>
      <c r="B20" s="6"/>
    </row>
    <row r="21" spans="1:2" ht="20" x14ac:dyDescent="0.25">
      <c r="A21" s="20" t="s">
        <v>16</v>
      </c>
      <c r="B21" s="6" t="s">
        <v>17</v>
      </c>
    </row>
    <row r="22" spans="1:2" ht="12" customHeight="1" x14ac:dyDescent="0.25">
      <c r="A22" s="20"/>
      <c r="B22" s="6"/>
    </row>
    <row r="23" spans="1:2" ht="40" x14ac:dyDescent="0.25">
      <c r="A23" s="20" t="s">
        <v>18</v>
      </c>
      <c r="B23" s="6" t="s">
        <v>19</v>
      </c>
    </row>
    <row r="24" spans="1:2" ht="19" x14ac:dyDescent="0.25">
      <c r="A24" s="7"/>
      <c r="B24" s="10"/>
    </row>
    <row r="25" spans="1:2" ht="19" x14ac:dyDescent="0.25">
      <c r="A25" s="7"/>
      <c r="B25" s="6"/>
    </row>
  </sheetData>
  <mergeCells count="7">
    <mergeCell ref="A1:B1"/>
    <mergeCell ref="A6:B6"/>
    <mergeCell ref="A8:B8"/>
    <mergeCell ref="A9:B9"/>
    <mergeCell ref="A10:B10"/>
    <mergeCell ref="A4:B4"/>
    <mergeCell ref="A2:B2"/>
  </mergeCells>
  <pageMargins left="0.74803149606299213" right="0.74803149606299213" top="0.98425196850393704" bottom="0.98425196850393704" header="0.51181102362204722" footer="0.51181102362204722"/>
  <pageSetup paperSize="9" scale="54"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7" tint="0.39997558519241921"/>
  </sheetPr>
  <dimension ref="A1:B3"/>
  <sheetViews>
    <sheetView workbookViewId="0">
      <selection activeCell="D21" sqref="D21"/>
    </sheetView>
  </sheetViews>
  <sheetFormatPr baseColWidth="10" defaultColWidth="10.6640625" defaultRowHeight="16" x14ac:dyDescent="0.2"/>
  <cols>
    <col min="1" max="1" width="14.33203125" customWidth="1"/>
    <col min="2" max="2" width="32.83203125" customWidth="1"/>
  </cols>
  <sheetData>
    <row r="1" spans="1:2" s="14" customFormat="1" ht="59.5" customHeight="1" x14ac:dyDescent="0.2">
      <c r="A1" s="44" t="s">
        <v>20</v>
      </c>
      <c r="B1" s="44"/>
    </row>
    <row r="2" spans="1:2" x14ac:dyDescent="0.2">
      <c r="A2" t="s">
        <v>21</v>
      </c>
      <c r="B2" t="s">
        <v>22</v>
      </c>
    </row>
    <row r="3" spans="1:2" s="3" customFormat="1" x14ac:dyDescent="0.2">
      <c r="A3" s="3" t="s">
        <v>23</v>
      </c>
      <c r="B3" s="3" t="s">
        <v>24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6" tint="-0.249977111117893"/>
  </sheetPr>
  <dimension ref="A1:AC251"/>
  <sheetViews>
    <sheetView zoomScale="80" zoomScaleNormal="80" workbookViewId="0">
      <pane xSplit="1" ySplit="2" topLeftCell="K3" activePane="bottomRight" state="frozen"/>
      <selection pane="topRight" activeCell="B1" sqref="B1"/>
      <selection pane="bottomLeft" activeCell="A3" sqref="A3"/>
      <selection pane="bottomRight" activeCell="P10" sqref="P10"/>
    </sheetView>
  </sheetViews>
  <sheetFormatPr baseColWidth="10" defaultColWidth="11" defaultRowHeight="16" x14ac:dyDescent="0.2"/>
  <cols>
    <col min="1" max="1" width="12" customWidth="1"/>
    <col min="2" max="2" width="12.6640625" customWidth="1"/>
    <col min="3" max="3" width="11.6640625" customWidth="1"/>
    <col min="4" max="4" width="9.83203125" customWidth="1"/>
    <col min="5" max="5" width="9.6640625" customWidth="1"/>
    <col min="6" max="6" width="12" customWidth="1"/>
    <col min="7" max="7" width="7.83203125" customWidth="1"/>
    <col min="8" max="8" width="8" customWidth="1"/>
    <col min="9" max="9" width="11.33203125" customWidth="1"/>
    <col min="10" max="10" width="41.6640625" customWidth="1"/>
    <col min="11" max="11" width="32.33203125" customWidth="1"/>
    <col min="12" max="12" width="25" customWidth="1"/>
    <col min="13" max="13" width="24" customWidth="1"/>
    <col min="14" max="15" width="17.1640625" customWidth="1"/>
    <col min="16" max="17" width="17.33203125" customWidth="1"/>
    <col min="18" max="18" width="26.1640625" customWidth="1"/>
    <col min="19" max="19" width="31.33203125" customWidth="1"/>
    <col min="20" max="20" width="22.1640625" customWidth="1"/>
    <col min="21" max="22" width="9.5" customWidth="1"/>
    <col min="23" max="23" width="24.5" customWidth="1"/>
    <col min="24" max="24" width="17.5" customWidth="1"/>
    <col min="25" max="26" width="10.83203125" customWidth="1"/>
    <col min="27" max="27" width="22.6640625" customWidth="1"/>
    <col min="28" max="28" width="36.1640625" customWidth="1"/>
    <col min="29" max="29" width="48.5" customWidth="1"/>
  </cols>
  <sheetData>
    <row r="1" spans="1:29" s="4" customFormat="1" ht="51" x14ac:dyDescent="0.2">
      <c r="A1" s="24" t="s">
        <v>25</v>
      </c>
      <c r="B1" s="25" t="s">
        <v>26</v>
      </c>
      <c r="C1" s="26" t="s">
        <v>10</v>
      </c>
      <c r="D1" s="25" t="s">
        <v>27</v>
      </c>
      <c r="E1" s="25" t="s">
        <v>28</v>
      </c>
      <c r="F1" s="25" t="s">
        <v>29</v>
      </c>
      <c r="G1" s="25" t="s">
        <v>30</v>
      </c>
      <c r="H1" s="26" t="s">
        <v>31</v>
      </c>
      <c r="I1" s="26" t="s">
        <v>14</v>
      </c>
      <c r="J1" s="25" t="s">
        <v>32</v>
      </c>
      <c r="K1" s="25" t="s">
        <v>33</v>
      </c>
      <c r="L1" s="25" t="s">
        <v>34</v>
      </c>
      <c r="M1" s="25" t="s">
        <v>35</v>
      </c>
      <c r="N1" s="25" t="s">
        <v>36</v>
      </c>
      <c r="O1" s="27" t="s">
        <v>37</v>
      </c>
      <c r="P1" s="26" t="s">
        <v>38</v>
      </c>
      <c r="Q1" s="26" t="s">
        <v>39</v>
      </c>
      <c r="R1" s="25" t="s">
        <v>40</v>
      </c>
      <c r="S1" s="25" t="s">
        <v>41</v>
      </c>
      <c r="T1" s="25" t="s">
        <v>42</v>
      </c>
      <c r="U1" s="26" t="s">
        <v>43</v>
      </c>
      <c r="V1" s="26" t="s">
        <v>44</v>
      </c>
      <c r="W1" s="25" t="s">
        <v>45</v>
      </c>
      <c r="X1" s="25" t="s">
        <v>46</v>
      </c>
      <c r="Y1" s="25" t="s">
        <v>47</v>
      </c>
      <c r="Z1" s="27" t="s">
        <v>48</v>
      </c>
      <c r="AA1" s="25" t="s">
        <v>49</v>
      </c>
      <c r="AB1" s="25" t="s">
        <v>18</v>
      </c>
      <c r="AC1" s="25" t="s">
        <v>50</v>
      </c>
    </row>
    <row r="2" spans="1:29" s="16" customFormat="1" ht="101.25" customHeight="1" thickBot="1" x14ac:dyDescent="0.25">
      <c r="A2" s="30" t="s">
        <v>51</v>
      </c>
      <c r="B2" s="28" t="s">
        <v>52</v>
      </c>
      <c r="C2" s="29" t="s">
        <v>53</v>
      </c>
      <c r="D2" s="28" t="s">
        <v>54</v>
      </c>
      <c r="E2" s="28" t="s">
        <v>55</v>
      </c>
      <c r="F2" s="30" t="s">
        <v>56</v>
      </c>
      <c r="G2" s="28" t="s">
        <v>57</v>
      </c>
      <c r="H2" s="29" t="s">
        <v>58</v>
      </c>
      <c r="I2" s="30" t="s">
        <v>59</v>
      </c>
      <c r="J2" s="28" t="s">
        <v>60</v>
      </c>
      <c r="K2" s="28" t="s">
        <v>61</v>
      </c>
      <c r="L2" s="30" t="s">
        <v>62</v>
      </c>
      <c r="M2" s="30" t="s">
        <v>62</v>
      </c>
      <c r="N2" s="28" t="s">
        <v>63</v>
      </c>
      <c r="O2" s="28" t="s">
        <v>64</v>
      </c>
      <c r="P2" s="29" t="s">
        <v>65</v>
      </c>
      <c r="Q2" s="29" t="s">
        <v>65</v>
      </c>
      <c r="R2" s="28" t="s">
        <v>66</v>
      </c>
      <c r="S2" s="28" t="s">
        <v>67</v>
      </c>
      <c r="T2" s="28" t="s">
        <v>68</v>
      </c>
      <c r="U2" s="29" t="s">
        <v>69</v>
      </c>
      <c r="V2" s="29" t="s">
        <v>69</v>
      </c>
      <c r="W2" s="28" t="s">
        <v>70</v>
      </c>
      <c r="X2" s="28" t="s">
        <v>71</v>
      </c>
      <c r="Y2" s="28" t="s">
        <v>72</v>
      </c>
      <c r="Z2" s="28" t="s">
        <v>72</v>
      </c>
      <c r="AA2" s="28" t="s">
        <v>73</v>
      </c>
      <c r="AB2" s="30" t="s">
        <v>74</v>
      </c>
      <c r="AC2" s="28" t="s">
        <v>75</v>
      </c>
    </row>
    <row r="3" spans="1:29" s="18" customFormat="1" x14ac:dyDescent="0.2"/>
    <row r="4" spans="1:29" s="18" customFormat="1" x14ac:dyDescent="0.2"/>
    <row r="5" spans="1:29" s="18" customFormat="1" x14ac:dyDescent="0.2"/>
    <row r="6" spans="1:29" s="18" customFormat="1" x14ac:dyDescent="0.2"/>
    <row r="7" spans="1:29" s="18" customFormat="1" x14ac:dyDescent="0.2"/>
    <row r="8" spans="1:29" s="18" customFormat="1" x14ac:dyDescent="0.2"/>
    <row r="9" spans="1:29" s="18" customFormat="1" x14ac:dyDescent="0.2"/>
    <row r="10" spans="1:29" s="18" customFormat="1" x14ac:dyDescent="0.2"/>
    <row r="11" spans="1:29" s="18" customFormat="1" x14ac:dyDescent="0.2"/>
    <row r="12" spans="1:29" s="18" customFormat="1" x14ac:dyDescent="0.2"/>
    <row r="13" spans="1:29" s="18" customFormat="1" ht="14.5" customHeight="1" x14ac:dyDescent="0.2"/>
    <row r="14" spans="1:29" s="18" customFormat="1" ht="14.5" customHeight="1" x14ac:dyDescent="0.2"/>
    <row r="15" spans="1:29" s="18" customFormat="1" ht="14.5" customHeight="1" x14ac:dyDescent="0.2"/>
    <row r="16" spans="1:29" s="18" customFormat="1" ht="14.5" customHeight="1" x14ac:dyDescent="0.2"/>
    <row r="17" s="18" customFormat="1" ht="14.5" customHeight="1" x14ac:dyDescent="0.2"/>
    <row r="18" s="18" customFormat="1" ht="14.5" customHeight="1" x14ac:dyDescent="0.2"/>
    <row r="19" s="18" customFormat="1" x14ac:dyDescent="0.2"/>
    <row r="20" s="18" customFormat="1" x14ac:dyDescent="0.2"/>
    <row r="21" s="18" customFormat="1" x14ac:dyDescent="0.2"/>
    <row r="22" s="18" customFormat="1" x14ac:dyDescent="0.2"/>
    <row r="23" s="18" customFormat="1" x14ac:dyDescent="0.2"/>
    <row r="24" s="18" customFormat="1" x14ac:dyDescent="0.2"/>
    <row r="25" s="18" customFormat="1" x14ac:dyDescent="0.2"/>
    <row r="26" s="18" customFormat="1" x14ac:dyDescent="0.2"/>
    <row r="27" s="18" customFormat="1" x14ac:dyDescent="0.2"/>
    <row r="28" s="18" customFormat="1" x14ac:dyDescent="0.2"/>
    <row r="29" s="18" customFormat="1" x14ac:dyDescent="0.2"/>
    <row r="30" s="18" customFormat="1" x14ac:dyDescent="0.2"/>
    <row r="31" s="18" customFormat="1" x14ac:dyDescent="0.2"/>
    <row r="3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pans="1:29" s="18" customFormat="1" x14ac:dyDescent="0.2"/>
    <row r="242" spans="1:29" s="18" customFormat="1" x14ac:dyDescent="0.2"/>
    <row r="243" spans="1:29" s="18" customFormat="1" x14ac:dyDescent="0.2"/>
    <row r="244" spans="1:29" s="18" customFormat="1" x14ac:dyDescent="0.2"/>
    <row r="245" spans="1:29" s="18" customFormat="1" x14ac:dyDescent="0.2"/>
    <row r="246" spans="1:29" s="18" customFormat="1" x14ac:dyDescent="0.2"/>
    <row r="247" spans="1:29" s="18" customFormat="1" x14ac:dyDescent="0.2"/>
    <row r="248" spans="1:29" s="18" customFormat="1" x14ac:dyDescent="0.2"/>
    <row r="249" spans="1:29" s="18" customFormat="1" x14ac:dyDescent="0.2"/>
    <row r="250" spans="1:29" s="18" customFormat="1" x14ac:dyDescent="0.2"/>
    <row r="251" spans="1:29"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sheetData>
  <hyperlinks>
    <hyperlink ref="F2" location="'Instructions for use - READ!'!A1" display="Hours, days, weeks, months or years" xr:uid="{00000000-0004-0000-0200-000000000000}"/>
    <hyperlink ref="AB2" location="'Instructions - READ!'!A1" display="Write post-op care specific to this patient undergoing this/these procedures. Do not write 'general post-op care'. (see instructions)" xr:uid="{00000000-0004-0000-0200-000001000000}"/>
    <hyperlink ref="A2" location="'Instructions - READ!'!A1" display="Identification used at your institution (see instructions)" xr:uid="{00000000-0004-0000-0200-000002000000}"/>
    <hyperlink ref="I2" location="'Instructions - READ!'!A1" display="Use drop down list (see instructions)" xr:uid="{00000000-0004-0000-0200-000003000000}"/>
    <hyperlink ref="L2" location="'Instructions - READ!'!A1" display="Drugs, dose (per kg), route (see instructions)" xr:uid="{00000000-0004-0000-0200-000004000000}"/>
    <hyperlink ref="M2" location="'Instructions - READ!'!A1" display="Drugs, dose (per kg), route (see instructions)" xr:uid="{00000000-0004-0000-0200-000005000000}"/>
  </hyperlinks>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'Data validation DO NOT MOVE'!$D$3:$D$6</xm:f>
          </x14:formula1>
          <xm:sqref>H3:H543</xm:sqref>
        </x14:dataValidation>
        <x14:dataValidation type="list" allowBlank="1" showInputMessage="1" showErrorMessage="1" xr:uid="{00000000-0002-0000-0200-000001000000}">
          <x14:formula1>
            <xm:f>'Data validation DO NOT MOVE'!$E$3:$E$5</xm:f>
          </x14:formula1>
          <xm:sqref>C3:C250</xm:sqref>
        </x14:dataValidation>
        <x14:dataValidation type="list" allowBlank="1" showInputMessage="1" showErrorMessage="1" xr:uid="{00000000-0002-0000-0200-000002000000}">
          <x14:formula1>
            <xm:f>'Data validation DO NOT MOVE'!$G$3:$G$12</xm:f>
          </x14:formula1>
          <xm:sqref>I3:I250</xm:sqref>
        </x14:dataValidation>
        <x14:dataValidation type="list" allowBlank="1" showInputMessage="1" showErrorMessage="1" xr:uid="{00000000-0002-0000-0200-000003000000}">
          <x14:formula1>
            <xm:f>'Data validation DO NOT MOVE'!$H$3:$H$4</xm:f>
          </x14:formula1>
          <xm:sqref>U3:V250</xm:sqref>
        </x14:dataValidation>
        <x14:dataValidation type="list" allowBlank="1" showInputMessage="1" showErrorMessage="1" xr:uid="{00000000-0002-0000-0200-000004000000}">
          <x14:formula1>
            <xm:f>'Data validation DO NOT MOVE'!$I$3:$I$5</xm:f>
          </x14:formula1>
          <xm:sqref>P3:Q250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249977111117893"/>
  </sheetPr>
  <dimension ref="A1:AC251"/>
  <sheetViews>
    <sheetView zoomScale="80" zoomScaleNormal="80" workbookViewId="0">
      <pane xSplit="1" ySplit="2" topLeftCell="L3" activePane="bottomRight" state="frozen"/>
      <selection pane="topRight" activeCell="B1" sqref="B1"/>
      <selection pane="bottomLeft" activeCell="A3" sqref="A3"/>
      <selection pane="bottomRight" activeCell="Q17" sqref="Q17"/>
    </sheetView>
  </sheetViews>
  <sheetFormatPr baseColWidth="10" defaultColWidth="11" defaultRowHeight="16" x14ac:dyDescent="0.2"/>
  <cols>
    <col min="1" max="1" width="12" customWidth="1"/>
    <col min="2" max="2" width="12.6640625" customWidth="1"/>
    <col min="3" max="3" width="11.6640625" customWidth="1"/>
    <col min="4" max="4" width="9.83203125" customWidth="1"/>
    <col min="5" max="5" width="9.6640625" customWidth="1"/>
    <col min="6" max="6" width="12" customWidth="1"/>
    <col min="7" max="7" width="7.83203125" customWidth="1"/>
    <col min="8" max="8" width="8" customWidth="1"/>
    <col min="9" max="9" width="11.33203125" customWidth="1"/>
    <col min="10" max="10" width="41.6640625" customWidth="1"/>
    <col min="11" max="11" width="32.33203125" customWidth="1"/>
    <col min="12" max="12" width="25" customWidth="1"/>
    <col min="13" max="13" width="24" customWidth="1"/>
    <col min="14" max="15" width="17.1640625" customWidth="1"/>
    <col min="16" max="17" width="17.83203125" customWidth="1"/>
    <col min="18" max="18" width="26.1640625" customWidth="1"/>
    <col min="19" max="19" width="31.33203125" customWidth="1"/>
    <col min="20" max="20" width="22.1640625" customWidth="1"/>
    <col min="21" max="22" width="9.1640625" customWidth="1"/>
    <col min="23" max="23" width="24.5" customWidth="1"/>
    <col min="24" max="24" width="17.5" customWidth="1"/>
    <col min="25" max="26" width="10.83203125" customWidth="1"/>
    <col min="27" max="27" width="22.6640625" customWidth="1"/>
    <col min="28" max="28" width="36.1640625" customWidth="1"/>
    <col min="29" max="29" width="48.5" customWidth="1"/>
  </cols>
  <sheetData>
    <row r="1" spans="1:29" s="4" customFormat="1" ht="51" x14ac:dyDescent="0.2">
      <c r="A1" s="31" t="s">
        <v>76</v>
      </c>
      <c r="B1" s="31" t="s">
        <v>26</v>
      </c>
      <c r="C1" s="26" t="s">
        <v>10</v>
      </c>
      <c r="D1" s="31" t="s">
        <v>27</v>
      </c>
      <c r="E1" s="31" t="s">
        <v>28</v>
      </c>
      <c r="F1" s="31" t="s">
        <v>29</v>
      </c>
      <c r="G1" s="31" t="s">
        <v>30</v>
      </c>
      <c r="H1" s="26" t="s">
        <v>31</v>
      </c>
      <c r="I1" s="26" t="s">
        <v>14</v>
      </c>
      <c r="J1" s="31" t="s">
        <v>32</v>
      </c>
      <c r="K1" s="31" t="s">
        <v>33</v>
      </c>
      <c r="L1" s="31" t="s">
        <v>34</v>
      </c>
      <c r="M1" s="31" t="s">
        <v>35</v>
      </c>
      <c r="N1" s="31" t="s">
        <v>36</v>
      </c>
      <c r="O1" s="32" t="s">
        <v>37</v>
      </c>
      <c r="P1" s="26" t="s">
        <v>38</v>
      </c>
      <c r="Q1" s="26" t="s">
        <v>39</v>
      </c>
      <c r="R1" s="31" t="s">
        <v>40</v>
      </c>
      <c r="S1" s="31" t="s">
        <v>41</v>
      </c>
      <c r="T1" s="31" t="s">
        <v>42</v>
      </c>
      <c r="U1" s="26" t="s">
        <v>43</v>
      </c>
      <c r="V1" s="26" t="s">
        <v>44</v>
      </c>
      <c r="W1" s="31" t="s">
        <v>45</v>
      </c>
      <c r="X1" s="31" t="s">
        <v>46</v>
      </c>
      <c r="Y1" s="31" t="s">
        <v>47</v>
      </c>
      <c r="Z1" s="32" t="s">
        <v>48</v>
      </c>
      <c r="AA1" s="31" t="s">
        <v>49</v>
      </c>
      <c r="AB1" s="31" t="s">
        <v>18</v>
      </c>
      <c r="AC1" s="31" t="s">
        <v>50</v>
      </c>
    </row>
    <row r="2" spans="1:29" s="16" customFormat="1" ht="83.25" customHeight="1" thickBot="1" x14ac:dyDescent="0.25">
      <c r="A2" s="30" t="s">
        <v>51</v>
      </c>
      <c r="B2" s="28" t="s">
        <v>52</v>
      </c>
      <c r="C2" s="29" t="s">
        <v>53</v>
      </c>
      <c r="D2" s="28" t="s">
        <v>54</v>
      </c>
      <c r="E2" s="28" t="s">
        <v>55</v>
      </c>
      <c r="F2" s="30" t="s">
        <v>56</v>
      </c>
      <c r="G2" s="28" t="s">
        <v>57</v>
      </c>
      <c r="H2" s="29" t="s">
        <v>58</v>
      </c>
      <c r="I2" s="30" t="s">
        <v>59</v>
      </c>
      <c r="J2" s="28" t="s">
        <v>60</v>
      </c>
      <c r="K2" s="28" t="s">
        <v>61</v>
      </c>
      <c r="L2" s="30" t="s">
        <v>62</v>
      </c>
      <c r="M2" s="30" t="s">
        <v>62</v>
      </c>
      <c r="N2" s="28" t="s">
        <v>63</v>
      </c>
      <c r="O2" s="28" t="s">
        <v>64</v>
      </c>
      <c r="P2" s="29" t="s">
        <v>65</v>
      </c>
      <c r="Q2" s="29" t="s">
        <v>65</v>
      </c>
      <c r="R2" s="28" t="s">
        <v>66</v>
      </c>
      <c r="S2" s="28" t="s">
        <v>67</v>
      </c>
      <c r="T2" s="28" t="s">
        <v>68</v>
      </c>
      <c r="U2" s="29" t="s">
        <v>69</v>
      </c>
      <c r="V2" s="29" t="s">
        <v>69</v>
      </c>
      <c r="W2" s="28" t="s">
        <v>70</v>
      </c>
      <c r="X2" s="28" t="s">
        <v>71</v>
      </c>
      <c r="Y2" s="28" t="s">
        <v>72</v>
      </c>
      <c r="Z2" s="28" t="s">
        <v>72</v>
      </c>
      <c r="AA2" s="28" t="s">
        <v>73</v>
      </c>
      <c r="AB2" s="30" t="s">
        <v>74</v>
      </c>
      <c r="AC2" s="28" t="s">
        <v>75</v>
      </c>
    </row>
    <row r="3" spans="1:29" s="18" customFormat="1" x14ac:dyDescent="0.2"/>
    <row r="4" spans="1:29" s="18" customFormat="1" x14ac:dyDescent="0.2"/>
    <row r="5" spans="1:29" s="18" customFormat="1" x14ac:dyDescent="0.2"/>
    <row r="6" spans="1:29" s="18" customFormat="1" x14ac:dyDescent="0.2"/>
    <row r="7" spans="1:29" s="18" customFormat="1" x14ac:dyDescent="0.2"/>
    <row r="8" spans="1:29" s="18" customFormat="1" x14ac:dyDescent="0.2"/>
    <row r="9" spans="1:29" s="18" customFormat="1" x14ac:dyDescent="0.2"/>
    <row r="10" spans="1:29" s="18" customFormat="1" x14ac:dyDescent="0.2"/>
    <row r="11" spans="1:29" s="18" customFormat="1" x14ac:dyDescent="0.2"/>
    <row r="12" spans="1:29" s="18" customFormat="1" x14ac:dyDescent="0.2"/>
    <row r="13" spans="1:29" s="18" customFormat="1" ht="14.5" customHeight="1" x14ac:dyDescent="0.2"/>
    <row r="14" spans="1:29" s="18" customFormat="1" ht="14.5" customHeight="1" x14ac:dyDescent="0.2"/>
    <row r="15" spans="1:29" s="18" customFormat="1" ht="14.5" customHeight="1" x14ac:dyDescent="0.2"/>
    <row r="16" spans="1:29" s="18" customFormat="1" ht="14.5" customHeight="1" x14ac:dyDescent="0.2"/>
    <row r="17" s="18" customFormat="1" ht="14.5" customHeight="1" x14ac:dyDescent="0.2"/>
    <row r="18" s="18" customFormat="1" ht="14.5" customHeight="1" x14ac:dyDescent="0.2"/>
    <row r="19" s="18" customFormat="1" x14ac:dyDescent="0.2"/>
    <row r="20" s="18" customFormat="1" x14ac:dyDescent="0.2"/>
    <row r="21" s="18" customFormat="1" x14ac:dyDescent="0.2"/>
    <row r="22" s="18" customFormat="1" x14ac:dyDescent="0.2"/>
    <row r="23" s="18" customFormat="1" x14ac:dyDescent="0.2"/>
    <row r="24" s="18" customFormat="1" x14ac:dyDescent="0.2"/>
    <row r="25" s="18" customFormat="1" x14ac:dyDescent="0.2"/>
    <row r="26" s="18" customFormat="1" x14ac:dyDescent="0.2"/>
    <row r="27" s="18" customFormat="1" x14ac:dyDescent="0.2"/>
    <row r="28" s="18" customFormat="1" x14ac:dyDescent="0.2"/>
    <row r="29" s="18" customFormat="1" x14ac:dyDescent="0.2"/>
    <row r="30" s="18" customFormat="1" x14ac:dyDescent="0.2"/>
    <row r="31" s="18" customFormat="1" x14ac:dyDescent="0.2"/>
    <row r="3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pans="1:29" s="18" customFormat="1" x14ac:dyDescent="0.2"/>
    <row r="242" spans="1:29" s="18" customFormat="1" x14ac:dyDescent="0.2"/>
    <row r="243" spans="1:29" s="18" customFormat="1" x14ac:dyDescent="0.2"/>
    <row r="244" spans="1:29" s="18" customFormat="1" x14ac:dyDescent="0.2"/>
    <row r="245" spans="1:29" s="18" customFormat="1" x14ac:dyDescent="0.2"/>
    <row r="246" spans="1:29" s="18" customFormat="1" x14ac:dyDescent="0.2"/>
    <row r="247" spans="1:29" s="18" customFormat="1" x14ac:dyDescent="0.2"/>
    <row r="248" spans="1:29" s="18" customFormat="1" x14ac:dyDescent="0.2"/>
    <row r="249" spans="1:29" s="18" customFormat="1" x14ac:dyDescent="0.2"/>
    <row r="250" spans="1:29" s="18" customFormat="1" x14ac:dyDescent="0.2"/>
    <row r="251" spans="1:29"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sheetData>
  <hyperlinks>
    <hyperlink ref="F2" location="'Instructions - READ!'!A1" display="Hours, days, weeks, months or years (see instructions)" xr:uid="{00000000-0004-0000-0300-000000000000}"/>
    <hyperlink ref="AB2" location="'Instructions - READ!'!A1" display="Write post-op care specific to this patient undergoing this/these procedures. Do not write 'general post-op care'. (see instructions)" xr:uid="{00000000-0004-0000-0300-000001000000}"/>
    <hyperlink ref="A2" location="'Instructions - READ!'!A1" display="Identification used at your institution (see instructions)" xr:uid="{00000000-0004-0000-0300-000002000000}"/>
    <hyperlink ref="I2" location="'Instructions - READ!'!A1" display="Use drop down list (see instructions)" xr:uid="{00000000-0004-0000-0300-000003000000}"/>
    <hyperlink ref="L2" location="'Instructions - READ!'!A1" display="Drugs, dose (per kg), route (see instructions)" xr:uid="{00000000-0004-0000-0300-000004000000}"/>
    <hyperlink ref="M2" location="'Instructions - READ!'!A1" display="Drugs, dose (per kg), route (see instructions)" xr:uid="{00000000-0004-0000-0300-000005000000}"/>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'Data validation DO NOT MOVE'!$H$3:$H$4</xm:f>
          </x14:formula1>
          <xm:sqref>U3:U250</xm:sqref>
        </x14:dataValidation>
        <x14:dataValidation type="list" allowBlank="1" showInputMessage="1" showErrorMessage="1" xr:uid="{00000000-0002-0000-0300-000001000000}">
          <x14:formula1>
            <xm:f>'Data validation DO NOT MOVE'!$G$3:$G$12</xm:f>
          </x14:formula1>
          <xm:sqref>I3:I250</xm:sqref>
        </x14:dataValidation>
        <x14:dataValidation type="list" allowBlank="1" showInputMessage="1" showErrorMessage="1" xr:uid="{00000000-0002-0000-0300-000002000000}">
          <x14:formula1>
            <xm:f>'Data validation DO NOT MOVE'!$E$3:$E$5</xm:f>
          </x14:formula1>
          <xm:sqref>C3:C250</xm:sqref>
        </x14:dataValidation>
        <x14:dataValidation type="list" allowBlank="1" showInputMessage="1" showErrorMessage="1" xr:uid="{00000000-0002-0000-0300-000003000000}">
          <x14:formula1>
            <xm:f>'Data validation DO NOT MOVE'!$D$3:$D$6</xm:f>
          </x14:formula1>
          <xm:sqref>H3:H543</xm:sqref>
        </x14:dataValidation>
        <x14:dataValidation type="list" allowBlank="1" showInputMessage="1" showErrorMessage="1" xr:uid="{00000000-0002-0000-0300-000004000000}">
          <x14:formula1>
            <xm:f>'Data validation DO NOT MOVE'!$I$3:$I$5</xm:f>
          </x14:formula1>
          <xm:sqref>P3:Q250</xm:sqref>
        </x14:dataValidation>
        <x14:dataValidation type="list" allowBlank="1" showInputMessage="1" showErrorMessage="1" xr:uid="{00000000-0002-0000-0300-000005000000}">
          <x14:formula1>
            <xm:f>'Data validation DO NOT MOVE'!$H$3:$H$5</xm:f>
          </x14:formula1>
          <xm:sqref>V3:V250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249977111117893"/>
  </sheetPr>
  <dimension ref="A1:AC251"/>
  <sheetViews>
    <sheetView topLeftCell="L1" zoomScale="80" zoomScaleNormal="80" workbookViewId="0">
      <selection activeCell="Q9" sqref="Q9"/>
    </sheetView>
  </sheetViews>
  <sheetFormatPr baseColWidth="10" defaultColWidth="11" defaultRowHeight="16" x14ac:dyDescent="0.2"/>
  <cols>
    <col min="1" max="1" width="12" customWidth="1"/>
    <col min="2" max="2" width="12.6640625" customWidth="1"/>
    <col min="3" max="3" width="11.6640625" customWidth="1"/>
    <col min="4" max="4" width="9.83203125" customWidth="1"/>
    <col min="5" max="5" width="9.6640625" customWidth="1"/>
    <col min="6" max="6" width="12" customWidth="1"/>
    <col min="7" max="7" width="7.83203125" customWidth="1"/>
    <col min="8" max="8" width="8" customWidth="1"/>
    <col min="9" max="9" width="11.33203125" customWidth="1"/>
    <col min="10" max="10" width="41.6640625" customWidth="1"/>
    <col min="11" max="11" width="32.33203125" customWidth="1"/>
    <col min="12" max="12" width="25" customWidth="1"/>
    <col min="13" max="13" width="24" customWidth="1"/>
    <col min="14" max="15" width="17.1640625" customWidth="1"/>
    <col min="16" max="17" width="19.1640625" customWidth="1"/>
    <col min="18" max="18" width="26.1640625" customWidth="1"/>
    <col min="19" max="19" width="31.33203125" customWidth="1"/>
    <col min="20" max="20" width="22.1640625" customWidth="1"/>
    <col min="21" max="22" width="9.1640625" customWidth="1"/>
    <col min="23" max="23" width="24.5" customWidth="1"/>
    <col min="24" max="24" width="17.5" customWidth="1"/>
    <col min="25" max="26" width="10.83203125" customWidth="1"/>
    <col min="27" max="27" width="22.6640625" customWidth="1"/>
    <col min="28" max="28" width="36.1640625" customWidth="1"/>
    <col min="29" max="29" width="48.5" customWidth="1"/>
  </cols>
  <sheetData>
    <row r="1" spans="1:29" s="4" customFormat="1" ht="51" x14ac:dyDescent="0.2">
      <c r="A1" s="33" t="s">
        <v>77</v>
      </c>
      <c r="B1" s="33" t="s">
        <v>26</v>
      </c>
      <c r="C1" s="26" t="s">
        <v>10</v>
      </c>
      <c r="D1" s="33" t="s">
        <v>27</v>
      </c>
      <c r="E1" s="33" t="s">
        <v>28</v>
      </c>
      <c r="F1" s="33" t="s">
        <v>29</v>
      </c>
      <c r="G1" s="33" t="s">
        <v>30</v>
      </c>
      <c r="H1" s="26" t="s">
        <v>31</v>
      </c>
      <c r="I1" s="26" t="s">
        <v>14</v>
      </c>
      <c r="J1" s="33" t="s">
        <v>32</v>
      </c>
      <c r="K1" s="33" t="s">
        <v>33</v>
      </c>
      <c r="L1" s="33" t="s">
        <v>34</v>
      </c>
      <c r="M1" s="33" t="s">
        <v>35</v>
      </c>
      <c r="N1" s="33" t="s">
        <v>36</v>
      </c>
      <c r="O1" s="34" t="s">
        <v>37</v>
      </c>
      <c r="P1" s="26" t="s">
        <v>38</v>
      </c>
      <c r="Q1" s="26" t="s">
        <v>39</v>
      </c>
      <c r="R1" s="33" t="s">
        <v>40</v>
      </c>
      <c r="S1" s="33" t="s">
        <v>41</v>
      </c>
      <c r="T1" s="33" t="s">
        <v>42</v>
      </c>
      <c r="U1" s="26" t="s">
        <v>43</v>
      </c>
      <c r="V1" s="26" t="s">
        <v>44</v>
      </c>
      <c r="W1" s="33" t="s">
        <v>45</v>
      </c>
      <c r="X1" s="33" t="s">
        <v>46</v>
      </c>
      <c r="Y1" s="33" t="s">
        <v>47</v>
      </c>
      <c r="Z1" s="34" t="s">
        <v>48</v>
      </c>
      <c r="AA1" s="33" t="s">
        <v>49</v>
      </c>
      <c r="AB1" s="33" t="s">
        <v>18</v>
      </c>
      <c r="AC1" s="33" t="s">
        <v>50</v>
      </c>
    </row>
    <row r="2" spans="1:29" s="16" customFormat="1" ht="83.25" customHeight="1" thickBot="1" x14ac:dyDescent="0.25">
      <c r="A2" s="30" t="s">
        <v>51</v>
      </c>
      <c r="B2" s="28" t="s">
        <v>52</v>
      </c>
      <c r="C2" s="29" t="s">
        <v>53</v>
      </c>
      <c r="D2" s="28" t="s">
        <v>54</v>
      </c>
      <c r="E2" s="28" t="s">
        <v>55</v>
      </c>
      <c r="F2" s="30" t="s">
        <v>56</v>
      </c>
      <c r="G2" s="28" t="s">
        <v>57</v>
      </c>
      <c r="H2" s="29" t="s">
        <v>58</v>
      </c>
      <c r="I2" s="30" t="s">
        <v>59</v>
      </c>
      <c r="J2" s="28" t="s">
        <v>60</v>
      </c>
      <c r="K2" s="28" t="s">
        <v>61</v>
      </c>
      <c r="L2" s="30" t="s">
        <v>62</v>
      </c>
      <c r="M2" s="30" t="s">
        <v>62</v>
      </c>
      <c r="N2" s="28" t="s">
        <v>63</v>
      </c>
      <c r="O2" s="28" t="s">
        <v>64</v>
      </c>
      <c r="P2" s="29" t="s">
        <v>78</v>
      </c>
      <c r="Q2" s="29" t="s">
        <v>65</v>
      </c>
      <c r="R2" s="28" t="s">
        <v>66</v>
      </c>
      <c r="S2" s="28" t="s">
        <v>67</v>
      </c>
      <c r="T2" s="28" t="s">
        <v>68</v>
      </c>
      <c r="U2" s="29" t="s">
        <v>69</v>
      </c>
      <c r="V2" s="29" t="s">
        <v>79</v>
      </c>
      <c r="W2" s="28" t="s">
        <v>70</v>
      </c>
      <c r="X2" s="28" t="s">
        <v>71</v>
      </c>
      <c r="Y2" s="28" t="s">
        <v>72</v>
      </c>
      <c r="Z2" s="28" t="s">
        <v>72</v>
      </c>
      <c r="AA2" s="28" t="s">
        <v>73</v>
      </c>
      <c r="AB2" s="30" t="s">
        <v>74</v>
      </c>
      <c r="AC2" s="28" t="s">
        <v>75</v>
      </c>
    </row>
    <row r="3" spans="1:29" s="18" customFormat="1" x14ac:dyDescent="0.2"/>
    <row r="4" spans="1:29" s="18" customFormat="1" x14ac:dyDescent="0.2"/>
    <row r="5" spans="1:29" s="18" customFormat="1" x14ac:dyDescent="0.2"/>
    <row r="6" spans="1:29" s="18" customFormat="1" x14ac:dyDescent="0.2"/>
    <row r="7" spans="1:29" s="18" customFormat="1" x14ac:dyDescent="0.2"/>
    <row r="8" spans="1:29" s="18" customFormat="1" x14ac:dyDescent="0.2"/>
    <row r="9" spans="1:29" s="18" customFormat="1" x14ac:dyDescent="0.2"/>
    <row r="10" spans="1:29" s="18" customFormat="1" x14ac:dyDescent="0.2"/>
    <row r="11" spans="1:29" s="18" customFormat="1" x14ac:dyDescent="0.2"/>
    <row r="12" spans="1:29" s="18" customFormat="1" x14ac:dyDescent="0.2"/>
    <row r="13" spans="1:29" s="18" customFormat="1" ht="14.5" customHeight="1" x14ac:dyDescent="0.2"/>
    <row r="14" spans="1:29" s="18" customFormat="1" ht="14.5" customHeight="1" x14ac:dyDescent="0.2"/>
    <row r="15" spans="1:29" s="18" customFormat="1" ht="14.5" customHeight="1" x14ac:dyDescent="0.2"/>
    <row r="16" spans="1:29" s="18" customFormat="1" ht="14.5" customHeight="1" x14ac:dyDescent="0.2"/>
    <row r="17" s="18" customFormat="1" ht="14.5" customHeight="1" x14ac:dyDescent="0.2"/>
    <row r="18" s="18" customFormat="1" ht="14.5" customHeight="1" x14ac:dyDescent="0.2"/>
    <row r="19" s="18" customFormat="1" x14ac:dyDescent="0.2"/>
    <row r="20" s="18" customFormat="1" x14ac:dyDescent="0.2"/>
    <row r="21" s="18" customFormat="1" x14ac:dyDescent="0.2"/>
    <row r="22" s="18" customFormat="1" x14ac:dyDescent="0.2"/>
    <row r="23" s="18" customFormat="1" x14ac:dyDescent="0.2"/>
    <row r="24" s="18" customFormat="1" x14ac:dyDescent="0.2"/>
    <row r="25" s="18" customFormat="1" x14ac:dyDescent="0.2"/>
    <row r="26" s="18" customFormat="1" x14ac:dyDescent="0.2"/>
    <row r="27" s="18" customFormat="1" x14ac:dyDescent="0.2"/>
    <row r="28" s="18" customFormat="1" x14ac:dyDescent="0.2"/>
    <row r="29" s="18" customFormat="1" x14ac:dyDescent="0.2"/>
    <row r="30" s="18" customFormat="1" x14ac:dyDescent="0.2"/>
    <row r="31" s="18" customFormat="1" x14ac:dyDescent="0.2"/>
    <row r="3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pans="1:29" s="18" customFormat="1" x14ac:dyDescent="0.2"/>
    <row r="242" spans="1:29" s="18" customFormat="1" x14ac:dyDescent="0.2"/>
    <row r="243" spans="1:29" s="18" customFormat="1" x14ac:dyDescent="0.2"/>
    <row r="244" spans="1:29" s="18" customFormat="1" x14ac:dyDescent="0.2"/>
    <row r="245" spans="1:29" s="18" customFormat="1" x14ac:dyDescent="0.2"/>
    <row r="246" spans="1:29" s="18" customFormat="1" x14ac:dyDescent="0.2"/>
    <row r="247" spans="1:29" s="18" customFormat="1" x14ac:dyDescent="0.2"/>
    <row r="248" spans="1:29" s="18" customFormat="1" x14ac:dyDescent="0.2"/>
    <row r="249" spans="1:29" s="18" customFormat="1" x14ac:dyDescent="0.2"/>
    <row r="250" spans="1:29" s="18" customFormat="1" x14ac:dyDescent="0.2"/>
    <row r="251" spans="1:29"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sheetData>
  <hyperlinks>
    <hyperlink ref="F2" location="'Instructions - READ!'!A1" display="Hours, days, weeks, months or years (see instructions)" xr:uid="{00000000-0004-0000-0400-000000000000}"/>
    <hyperlink ref="AB2" location="'Instructions - READ!'!A1" display="Write post-op care specific to this patient undergoing this/these procedures. Do not write 'general post-op care'. (see instructions)" xr:uid="{00000000-0004-0000-0400-000001000000}"/>
    <hyperlink ref="A2" location="'Instructions - READ!'!A1" display="Identification used at your institution (see instructions)" xr:uid="{00000000-0004-0000-0400-000002000000}"/>
    <hyperlink ref="I2" location="'Instructions - READ!'!A1" display="Use drop down list (see instructions)" xr:uid="{00000000-0004-0000-0400-000003000000}"/>
    <hyperlink ref="L2" location="'Instructions - READ!'!A1" display="Drugs, dose (per kg), route (see instructions)" xr:uid="{00000000-0004-0000-0400-000004000000}"/>
    <hyperlink ref="M2" location="'Instructions - READ!'!A1" display="Drugs, dose (per kg), route (see instructions)" xr:uid="{00000000-0004-0000-0400-000005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'Data validation DO NOT MOVE'!$H$3:$H$4</xm:f>
          </x14:formula1>
          <xm:sqref>U3:V250</xm:sqref>
        </x14:dataValidation>
        <x14:dataValidation type="list" allowBlank="1" showInputMessage="1" showErrorMessage="1" xr:uid="{00000000-0002-0000-0400-000001000000}">
          <x14:formula1>
            <xm:f>'Data validation DO NOT MOVE'!$G$3:$G$12</xm:f>
          </x14:formula1>
          <xm:sqref>I3:I250</xm:sqref>
        </x14:dataValidation>
        <x14:dataValidation type="list" allowBlank="1" showInputMessage="1" showErrorMessage="1" xr:uid="{00000000-0002-0000-0400-000002000000}">
          <x14:formula1>
            <xm:f>'Data validation DO NOT MOVE'!$E$3:$E$5</xm:f>
          </x14:formula1>
          <xm:sqref>C3:C250</xm:sqref>
        </x14:dataValidation>
        <x14:dataValidation type="list" allowBlank="1" showInputMessage="1" showErrorMessage="1" xr:uid="{00000000-0002-0000-0400-000003000000}">
          <x14:formula1>
            <xm:f>'Data validation DO NOT MOVE'!$D$3:$D$6</xm:f>
          </x14:formula1>
          <xm:sqref>H3:H543</xm:sqref>
        </x14:dataValidation>
        <x14:dataValidation type="list" allowBlank="1" showInputMessage="1" showErrorMessage="1" xr:uid="{00000000-0002-0000-0400-000004000000}">
          <x14:formula1>
            <xm:f>'Data validation DO NOT MOVE'!$I$3:$I$5</xm:f>
          </x14:formula1>
          <xm:sqref>P3:Q250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249977111117893"/>
  </sheetPr>
  <dimension ref="A1:AC251"/>
  <sheetViews>
    <sheetView zoomScale="80" zoomScaleNormal="80" workbookViewId="0">
      <pane xSplit="1" ySplit="2" topLeftCell="K3" activePane="bottomRight" state="frozen"/>
      <selection pane="topRight" activeCell="B1" sqref="B1"/>
      <selection pane="bottomLeft" activeCell="A3" sqref="A3"/>
      <selection pane="bottomRight" activeCell="R32" sqref="R32"/>
    </sheetView>
  </sheetViews>
  <sheetFormatPr baseColWidth="10" defaultColWidth="11" defaultRowHeight="16" x14ac:dyDescent="0.2"/>
  <cols>
    <col min="1" max="1" width="12" customWidth="1"/>
    <col min="2" max="2" width="12.6640625" customWidth="1"/>
    <col min="3" max="3" width="11.6640625" customWidth="1"/>
    <col min="4" max="4" width="9.83203125" customWidth="1"/>
    <col min="5" max="5" width="9.6640625" customWidth="1"/>
    <col min="6" max="6" width="12" customWidth="1"/>
    <col min="7" max="7" width="7.83203125" customWidth="1"/>
    <col min="8" max="8" width="8" customWidth="1"/>
    <col min="9" max="9" width="11.33203125" customWidth="1"/>
    <col min="10" max="10" width="41.6640625" customWidth="1"/>
    <col min="11" max="11" width="32.33203125" customWidth="1"/>
    <col min="12" max="12" width="25" customWidth="1"/>
    <col min="13" max="13" width="24" customWidth="1"/>
    <col min="14" max="15" width="17.1640625" customWidth="1"/>
    <col min="16" max="17" width="18.6640625" customWidth="1"/>
    <col min="18" max="18" width="26.1640625" customWidth="1"/>
    <col min="19" max="19" width="31.33203125" customWidth="1"/>
    <col min="20" max="20" width="22.1640625" customWidth="1"/>
    <col min="21" max="22" width="8.33203125" customWidth="1"/>
    <col min="23" max="23" width="24.5" customWidth="1"/>
    <col min="24" max="24" width="17.5" customWidth="1"/>
    <col min="25" max="26" width="10.83203125" customWidth="1"/>
    <col min="27" max="27" width="22.6640625" customWidth="1"/>
    <col min="28" max="28" width="36.1640625" customWidth="1"/>
    <col min="29" max="29" width="48.5" customWidth="1"/>
  </cols>
  <sheetData>
    <row r="1" spans="1:29" s="4" customFormat="1" ht="51" x14ac:dyDescent="0.2">
      <c r="A1" s="35" t="s">
        <v>80</v>
      </c>
      <c r="B1" s="35" t="s">
        <v>26</v>
      </c>
      <c r="C1" s="26" t="s">
        <v>10</v>
      </c>
      <c r="D1" s="35" t="s">
        <v>27</v>
      </c>
      <c r="E1" s="35" t="s">
        <v>28</v>
      </c>
      <c r="F1" s="35" t="s">
        <v>29</v>
      </c>
      <c r="G1" s="35" t="s">
        <v>30</v>
      </c>
      <c r="H1" s="26" t="s">
        <v>31</v>
      </c>
      <c r="I1" s="26" t="s">
        <v>14</v>
      </c>
      <c r="J1" s="35" t="s">
        <v>32</v>
      </c>
      <c r="K1" s="35" t="s">
        <v>33</v>
      </c>
      <c r="L1" s="35" t="s">
        <v>34</v>
      </c>
      <c r="M1" s="35" t="s">
        <v>35</v>
      </c>
      <c r="N1" s="35" t="s">
        <v>36</v>
      </c>
      <c r="O1" s="36" t="s">
        <v>37</v>
      </c>
      <c r="P1" s="26" t="s">
        <v>38</v>
      </c>
      <c r="Q1" s="26" t="s">
        <v>39</v>
      </c>
      <c r="R1" s="35" t="s">
        <v>40</v>
      </c>
      <c r="S1" s="35" t="s">
        <v>41</v>
      </c>
      <c r="T1" s="35" t="s">
        <v>42</v>
      </c>
      <c r="U1" s="26" t="s">
        <v>43</v>
      </c>
      <c r="V1" s="26" t="s">
        <v>44</v>
      </c>
      <c r="W1" s="35" t="s">
        <v>45</v>
      </c>
      <c r="X1" s="35" t="s">
        <v>46</v>
      </c>
      <c r="Y1" s="35" t="s">
        <v>47</v>
      </c>
      <c r="Z1" s="36" t="s">
        <v>48</v>
      </c>
      <c r="AA1" s="35" t="s">
        <v>49</v>
      </c>
      <c r="AB1" s="35" t="s">
        <v>18</v>
      </c>
      <c r="AC1" s="35" t="s">
        <v>50</v>
      </c>
    </row>
    <row r="2" spans="1:29" s="16" customFormat="1" ht="83.25" customHeight="1" thickBot="1" x14ac:dyDescent="0.25">
      <c r="A2" s="30" t="s">
        <v>51</v>
      </c>
      <c r="B2" s="28" t="s">
        <v>52</v>
      </c>
      <c r="C2" s="28" t="s">
        <v>53</v>
      </c>
      <c r="D2" s="28" t="s">
        <v>54</v>
      </c>
      <c r="E2" s="28" t="s">
        <v>55</v>
      </c>
      <c r="F2" s="30" t="s">
        <v>56</v>
      </c>
      <c r="G2" s="28" t="s">
        <v>57</v>
      </c>
      <c r="H2" s="29" t="s">
        <v>58</v>
      </c>
      <c r="I2" s="30" t="s">
        <v>59</v>
      </c>
      <c r="J2" s="28" t="s">
        <v>60</v>
      </c>
      <c r="K2" s="28" t="s">
        <v>61</v>
      </c>
      <c r="L2" s="30" t="s">
        <v>62</v>
      </c>
      <c r="M2" s="30" t="s">
        <v>62</v>
      </c>
      <c r="N2" s="28" t="s">
        <v>63</v>
      </c>
      <c r="O2" s="28" t="s">
        <v>64</v>
      </c>
      <c r="P2" s="29" t="s">
        <v>65</v>
      </c>
      <c r="Q2" s="29" t="s">
        <v>65</v>
      </c>
      <c r="R2" s="28" t="s">
        <v>66</v>
      </c>
      <c r="S2" s="28" t="s">
        <v>67</v>
      </c>
      <c r="T2" s="28" t="s">
        <v>68</v>
      </c>
      <c r="U2" s="29" t="s">
        <v>81</v>
      </c>
      <c r="V2" s="29" t="s">
        <v>79</v>
      </c>
      <c r="W2" s="28" t="s">
        <v>70</v>
      </c>
      <c r="X2" s="28" t="s">
        <v>71</v>
      </c>
      <c r="Y2" s="28" t="s">
        <v>72</v>
      </c>
      <c r="Z2" s="28" t="s">
        <v>72</v>
      </c>
      <c r="AA2" s="28" t="s">
        <v>73</v>
      </c>
      <c r="AB2" s="30" t="s">
        <v>74</v>
      </c>
      <c r="AC2" s="28" t="s">
        <v>75</v>
      </c>
    </row>
    <row r="3" spans="1:29" s="18" customFormat="1" x14ac:dyDescent="0.2"/>
    <row r="4" spans="1:29" s="18" customFormat="1" x14ac:dyDescent="0.2"/>
    <row r="5" spans="1:29" s="18" customFormat="1" x14ac:dyDescent="0.2"/>
    <row r="6" spans="1:29" s="18" customFormat="1" x14ac:dyDescent="0.2"/>
    <row r="7" spans="1:29" s="18" customFormat="1" x14ac:dyDescent="0.2"/>
    <row r="8" spans="1:29" s="18" customFormat="1" x14ac:dyDescent="0.2"/>
    <row r="9" spans="1:29" s="18" customFormat="1" x14ac:dyDescent="0.2"/>
    <row r="10" spans="1:29" s="18" customFormat="1" x14ac:dyDescent="0.2"/>
    <row r="11" spans="1:29" s="18" customFormat="1" x14ac:dyDescent="0.2"/>
    <row r="12" spans="1:29" s="18" customFormat="1" x14ac:dyDescent="0.2"/>
    <row r="13" spans="1:29" s="18" customFormat="1" ht="14.5" customHeight="1" x14ac:dyDescent="0.2"/>
    <row r="14" spans="1:29" s="18" customFormat="1" ht="14.5" customHeight="1" x14ac:dyDescent="0.2"/>
    <row r="15" spans="1:29" s="18" customFormat="1" ht="14.5" customHeight="1" x14ac:dyDescent="0.2"/>
    <row r="16" spans="1:29" s="18" customFormat="1" ht="14.5" customHeight="1" x14ac:dyDescent="0.2"/>
    <row r="17" s="18" customFormat="1" ht="14.5" customHeight="1" x14ac:dyDescent="0.2"/>
    <row r="18" s="18" customFormat="1" ht="14.5" customHeight="1" x14ac:dyDescent="0.2"/>
    <row r="19" s="18" customFormat="1" x14ac:dyDescent="0.2"/>
    <row r="20" s="18" customFormat="1" x14ac:dyDescent="0.2"/>
    <row r="21" s="18" customFormat="1" x14ac:dyDescent="0.2"/>
    <row r="22" s="18" customFormat="1" x14ac:dyDescent="0.2"/>
    <row r="23" s="18" customFormat="1" x14ac:dyDescent="0.2"/>
    <row r="24" s="18" customFormat="1" x14ac:dyDescent="0.2"/>
    <row r="25" s="18" customFormat="1" x14ac:dyDescent="0.2"/>
    <row r="26" s="18" customFormat="1" x14ac:dyDescent="0.2"/>
    <row r="27" s="18" customFormat="1" x14ac:dyDescent="0.2"/>
    <row r="28" s="18" customFormat="1" x14ac:dyDescent="0.2"/>
    <row r="29" s="18" customFormat="1" x14ac:dyDescent="0.2"/>
    <row r="30" s="18" customFormat="1" x14ac:dyDescent="0.2"/>
    <row r="31" s="18" customFormat="1" x14ac:dyDescent="0.2"/>
    <row r="3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pans="1:29" s="18" customFormat="1" x14ac:dyDescent="0.2"/>
    <row r="242" spans="1:29" s="18" customFormat="1" x14ac:dyDescent="0.2"/>
    <row r="243" spans="1:29" s="18" customFormat="1" x14ac:dyDescent="0.2"/>
    <row r="244" spans="1:29" s="18" customFormat="1" x14ac:dyDescent="0.2"/>
    <row r="245" spans="1:29" s="18" customFormat="1" x14ac:dyDescent="0.2"/>
    <row r="246" spans="1:29" s="18" customFormat="1" x14ac:dyDescent="0.2"/>
    <row r="247" spans="1:29" s="18" customFormat="1" x14ac:dyDescent="0.2"/>
    <row r="248" spans="1:29" s="18" customFormat="1" x14ac:dyDescent="0.2"/>
    <row r="249" spans="1:29" s="18" customFormat="1" x14ac:dyDescent="0.2"/>
    <row r="250" spans="1:29" s="18" customFormat="1" x14ac:dyDescent="0.2"/>
    <row r="251" spans="1:29"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sheetData>
  <hyperlinks>
    <hyperlink ref="F2" location="'Instructions - READ!'!A1" display="Hours, days, weeks, months or years (see instructions)" xr:uid="{00000000-0004-0000-0500-000000000000}"/>
    <hyperlink ref="AB2" location="'Instructions - READ!'!A1" display="Write post-op care specific to this patient undergoing this/these procedures. Do not write 'general post-op care'. (see instructions)" xr:uid="{00000000-0004-0000-0500-000001000000}"/>
    <hyperlink ref="A2" location="'Instructions - READ!'!A1" display="Identification used at your institution (see instructions)" xr:uid="{00000000-0004-0000-0500-000002000000}"/>
    <hyperlink ref="I2" location="'Instructions - READ!'!A1" display="Use drop down list (see instructions)" xr:uid="{00000000-0004-0000-0500-000003000000}"/>
    <hyperlink ref="L2" location="'Instructions - READ!'!A1" display="Drugs, dose (per kg), route (see instructions)" xr:uid="{00000000-0004-0000-0500-000004000000}"/>
    <hyperlink ref="M2" location="'Instructions - READ!'!A1" display="Drugs, dose (per kg), route (see instructions)" xr:uid="{00000000-0004-0000-0500-000005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'Data validation DO NOT MOVE'!$H$3:$H$4</xm:f>
          </x14:formula1>
          <xm:sqref>U3:V250</xm:sqref>
        </x14:dataValidation>
        <x14:dataValidation type="list" allowBlank="1" showInputMessage="1" showErrorMessage="1" xr:uid="{00000000-0002-0000-0500-000001000000}">
          <x14:formula1>
            <xm:f>'Data validation DO NOT MOVE'!$G$3:$G$12</xm:f>
          </x14:formula1>
          <xm:sqref>I3:I250</xm:sqref>
        </x14:dataValidation>
        <x14:dataValidation type="list" allowBlank="1" showInputMessage="1" showErrorMessage="1" xr:uid="{00000000-0002-0000-0500-000002000000}">
          <x14:formula1>
            <xm:f>'Data validation DO NOT MOVE'!$E$3:$E$5</xm:f>
          </x14:formula1>
          <xm:sqref>C3:C250</xm:sqref>
        </x14:dataValidation>
        <x14:dataValidation type="list" allowBlank="1" showInputMessage="1" showErrorMessage="1" xr:uid="{00000000-0002-0000-0500-000003000000}">
          <x14:formula1>
            <xm:f>'Data validation DO NOT MOVE'!$D$3:$D$6</xm:f>
          </x14:formula1>
          <xm:sqref>H3:H543</xm:sqref>
        </x14:dataValidation>
        <x14:dataValidation type="list" allowBlank="1" showInputMessage="1" showErrorMessage="1" xr:uid="{00000000-0002-0000-0500-000004000000}">
          <x14:formula1>
            <xm:f>'Data validation DO NOT MOVE'!$I$3:$I$5</xm:f>
          </x14:formula1>
          <xm:sqref>P3:Q250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499984740745262"/>
  </sheetPr>
  <dimension ref="B2:R9"/>
  <sheetViews>
    <sheetView zoomScale="80" zoomScaleNormal="80" workbookViewId="0">
      <selection activeCell="P18" sqref="P18"/>
    </sheetView>
  </sheetViews>
  <sheetFormatPr baseColWidth="10" defaultColWidth="8.83203125" defaultRowHeight="16" x14ac:dyDescent="0.2"/>
  <cols>
    <col min="3" max="4" width="9" style="19"/>
    <col min="5" max="14" width="5.1640625" style="19" customWidth="1"/>
    <col min="15" max="15" width="8.6640625" style="19"/>
    <col min="16" max="16" width="10.33203125" style="19" customWidth="1"/>
    <col min="17" max="18" width="8.6640625" style="19"/>
  </cols>
  <sheetData>
    <row r="2" spans="2:18" x14ac:dyDescent="0.2">
      <c r="B2" s="23"/>
      <c r="C2" s="22" t="s">
        <v>82</v>
      </c>
      <c r="D2" s="22" t="s">
        <v>83</v>
      </c>
      <c r="E2" s="22">
        <v>1</v>
      </c>
      <c r="F2" s="22">
        <v>2</v>
      </c>
      <c r="G2" s="22">
        <v>3</v>
      </c>
      <c r="H2" s="22">
        <v>4</v>
      </c>
      <c r="I2" s="22">
        <v>5</v>
      </c>
      <c r="J2" s="22" t="s">
        <v>84</v>
      </c>
      <c r="K2" s="22" t="s">
        <v>85</v>
      </c>
      <c r="L2" s="22" t="s">
        <v>86</v>
      </c>
      <c r="M2" s="22" t="s">
        <v>87</v>
      </c>
      <c r="N2" s="22" t="s">
        <v>88</v>
      </c>
      <c r="O2" s="22" t="s">
        <v>89</v>
      </c>
      <c r="P2" s="22" t="s">
        <v>90</v>
      </c>
      <c r="Q2" s="22" t="s">
        <v>43</v>
      </c>
      <c r="R2" s="22" t="s">
        <v>91</v>
      </c>
    </row>
    <row r="3" spans="2:18" x14ac:dyDescent="0.2">
      <c r="B3" s="23"/>
      <c r="C3" s="22"/>
      <c r="D3" s="22"/>
      <c r="E3" s="22"/>
      <c r="F3" s="22"/>
      <c r="G3" s="22"/>
      <c r="H3" s="22"/>
      <c r="I3" s="22"/>
      <c r="J3" s="22"/>
      <c r="K3" s="22"/>
      <c r="L3" s="22"/>
      <c r="M3" s="22"/>
      <c r="N3" s="22"/>
      <c r="O3" s="45" t="s">
        <v>92</v>
      </c>
      <c r="P3" s="46"/>
      <c r="Q3" s="22" t="s">
        <v>93</v>
      </c>
      <c r="R3" s="22" t="s">
        <v>93</v>
      </c>
    </row>
    <row r="4" spans="2:18" ht="27.75" customHeight="1" x14ac:dyDescent="0.2">
      <c r="B4" s="23" t="s">
        <v>94</v>
      </c>
      <c r="C4" s="22">
        <f>COUNTIF('Log - Equine'!C3:C300,"GA")</f>
        <v>0</v>
      </c>
      <c r="D4" s="22">
        <f>COUNTIF('Log - Equine'!C3:C300,"Sedation")</f>
        <v>0</v>
      </c>
      <c r="E4" s="22">
        <f>COUNTIF('Log - Equine'!$I3:$I300,E2)</f>
        <v>0</v>
      </c>
      <c r="F4" s="22">
        <f>COUNTIF('Log - Equine'!$I3:$I300,F2)</f>
        <v>0</v>
      </c>
      <c r="G4" s="22">
        <f>COUNTIF('Log - Equine'!$I3:$I300,G2)</f>
        <v>0</v>
      </c>
      <c r="H4" s="22">
        <f>COUNTIF('Log - Equine'!$I3:$I300,H2)</f>
        <v>0</v>
      </c>
      <c r="I4" s="22">
        <f>COUNTIF('Log - Equine'!$I3:$I300,I2)</f>
        <v>0</v>
      </c>
      <c r="J4" s="22">
        <f>COUNTIF('Log - Equine'!$I3:$I300,J2)</f>
        <v>0</v>
      </c>
      <c r="K4" s="22">
        <f>COUNTIF('Log - Equine'!$I3:$I300,K2)</f>
        <v>0</v>
      </c>
      <c r="L4" s="22">
        <f>COUNTIF('Log - Equine'!$I3:$I300,L2)</f>
        <v>0</v>
      </c>
      <c r="M4" s="22">
        <f>COUNTIF('Log - Equine'!$I3:$I300,M2)</f>
        <v>0</v>
      </c>
      <c r="N4" s="22">
        <f>COUNTIF('Log - Equine'!$I3:$I300,N2)</f>
        <v>0</v>
      </c>
      <c r="O4" s="22">
        <f>COUNTIF('Log - Equine'!P3:P300,O3)</f>
        <v>0</v>
      </c>
      <c r="P4" s="22">
        <f>COUNTIF('Log - Equine'!Q3:Q300,O3)</f>
        <v>0</v>
      </c>
      <c r="Q4" s="22">
        <f>COUNTIF('Log - Equine'!U3:U300,"Yes")</f>
        <v>0</v>
      </c>
      <c r="R4" s="22">
        <f>COUNTIF('Log - Equine'!V3:V300,"Yes")</f>
        <v>0</v>
      </c>
    </row>
    <row r="5" spans="2:18" ht="27.75" customHeight="1" x14ac:dyDescent="0.2">
      <c r="B5" s="23" t="s">
        <v>95</v>
      </c>
      <c r="C5" s="22">
        <f>COUNTIF('Log - Farm'!C3:C300,"GA")</f>
        <v>0</v>
      </c>
      <c r="D5" s="22">
        <f>COUNTIF('Log - Farm'!C3:C300,"Sedation")</f>
        <v>0</v>
      </c>
      <c r="E5" s="22">
        <f>COUNTIF('Log - Farm'!$I3:$I300,E2)</f>
        <v>0</v>
      </c>
      <c r="F5" s="22">
        <f>COUNTIF('Log - Farm'!$I3:$I300,F2)</f>
        <v>0</v>
      </c>
      <c r="G5" s="22">
        <f>COUNTIF('Log - Farm'!$I3:$I300,G2)</f>
        <v>0</v>
      </c>
      <c r="H5" s="22">
        <f>COUNTIF('Log - Farm'!$I3:$I300,H2)</f>
        <v>0</v>
      </c>
      <c r="I5" s="22">
        <f>COUNTIF('Log - Farm'!$I3:$I300,I2)</f>
        <v>0</v>
      </c>
      <c r="J5" s="22">
        <f>COUNTIF('Log - Farm'!$I3:$I300,J2)</f>
        <v>0</v>
      </c>
      <c r="K5" s="22">
        <f>COUNTIF('Log - Farm'!$I3:$I300,K2)</f>
        <v>0</v>
      </c>
      <c r="L5" s="22">
        <f>COUNTIF('Log - Farm'!$I3:$I300,L2)</f>
        <v>0</v>
      </c>
      <c r="M5" s="22">
        <f>COUNTIF('Log - Farm'!$I3:$I300,M2)</f>
        <v>0</v>
      </c>
      <c r="N5" s="22">
        <f>COUNTIF('Log - Farm'!$I3:$I300,N2)</f>
        <v>0</v>
      </c>
      <c r="O5" s="22">
        <f>COUNTIF('Log - Farm'!P3:P300,O3)</f>
        <v>0</v>
      </c>
      <c r="P5" s="22">
        <f>COUNTIF('Log - Farm'!Q3:Q300,O3)</f>
        <v>0</v>
      </c>
      <c r="Q5" s="22">
        <f>COUNTIF('Log - Farm'!U3:U300,"Yes")</f>
        <v>0</v>
      </c>
      <c r="R5" s="22">
        <f>COUNTIF('Log - Farm'!V3:V300,"Yes")</f>
        <v>0</v>
      </c>
    </row>
    <row r="6" spans="2:18" ht="27.75" customHeight="1" x14ac:dyDescent="0.2">
      <c r="B6" s="23" t="s">
        <v>96</v>
      </c>
      <c r="C6" s="22">
        <f>COUNTIF('Log - Small'!C3:C300,"GA")</f>
        <v>0</v>
      </c>
      <c r="D6" s="22">
        <f>COUNTIF('Log - Small'!C3:C300,"Sedation")</f>
        <v>0</v>
      </c>
      <c r="E6" s="22">
        <f>COUNTIF('Log - Small'!$I3:$I300,E2)</f>
        <v>0</v>
      </c>
      <c r="F6" s="22">
        <f>COUNTIF('Log - Small'!$I3:$I300,F2)</f>
        <v>0</v>
      </c>
      <c r="G6" s="22">
        <f>COUNTIF('Log - Small'!$I3:$I300,G2)</f>
        <v>0</v>
      </c>
      <c r="H6" s="22">
        <f>COUNTIF('Log - Small'!$I3:$I300,H2)</f>
        <v>0</v>
      </c>
      <c r="I6" s="22">
        <f>COUNTIF('Log - Small'!$I3:$I300,I2)</f>
        <v>0</v>
      </c>
      <c r="J6" s="22">
        <f>COUNTIF('Log - Small'!$I3:$I300,J2)</f>
        <v>0</v>
      </c>
      <c r="K6" s="22">
        <f>COUNTIF('Log - Small'!$I3:$I300,K2)</f>
        <v>0</v>
      </c>
      <c r="L6" s="22">
        <f>COUNTIF('Log - Small'!$I3:$I300,L2)</f>
        <v>0</v>
      </c>
      <c r="M6" s="22">
        <f>COUNTIF('Log - Small'!$I3:$I300,M2)</f>
        <v>0</v>
      </c>
      <c r="N6" s="22">
        <f>COUNTIF('Log - Small'!$I3:$I300,N2)</f>
        <v>0</v>
      </c>
      <c r="O6" s="22">
        <f>COUNTIF('Log - Small'!P3:P300,O3)</f>
        <v>0</v>
      </c>
      <c r="P6" s="22">
        <f>COUNTIF('Log - Small'!Q3:Q300,O3)</f>
        <v>0</v>
      </c>
      <c r="Q6" s="22">
        <f>COUNTIF('Log - Small'!U2:U300,"Yes")</f>
        <v>0</v>
      </c>
      <c r="R6" s="22">
        <f>COUNTIF('Log - Small'!V3:V300,"Yes")</f>
        <v>0</v>
      </c>
    </row>
    <row r="7" spans="2:18" ht="27.75" customHeight="1" x14ac:dyDescent="0.2">
      <c r="B7" s="23" t="s">
        <v>97</v>
      </c>
      <c r="C7" s="22">
        <f>COUNTIF('Log - Other Species'!C3:C300,"GA")</f>
        <v>0</v>
      </c>
      <c r="D7" s="22">
        <f>COUNTIF('Log - Other Species'!C3:C300,"Sedation")</f>
        <v>0</v>
      </c>
      <c r="E7" s="22">
        <f>COUNTIF('Log - Other Species'!$I3:$I300,E2)</f>
        <v>0</v>
      </c>
      <c r="F7" s="22">
        <f>COUNTIF('Log - Other Species'!$I3:$I300,F2)</f>
        <v>0</v>
      </c>
      <c r="G7" s="22">
        <f>COUNTIF('Log - Other Species'!$I3:$I300,G2)</f>
        <v>0</v>
      </c>
      <c r="H7" s="22">
        <f>COUNTIF('Log - Other Species'!$I3:$I300,H2)</f>
        <v>0</v>
      </c>
      <c r="I7" s="22">
        <f>COUNTIF('Log - Other Species'!$I3:$I300,I2)</f>
        <v>0</v>
      </c>
      <c r="J7" s="22">
        <f>COUNTIF('Log - Other Species'!$I3:$I300,J2)</f>
        <v>0</v>
      </c>
      <c r="K7" s="22">
        <f>COUNTIF('Log - Other Species'!$I3:$I300,K2)</f>
        <v>0</v>
      </c>
      <c r="L7" s="22">
        <f>COUNTIF('Log - Other Species'!$I3:$I300,L2)</f>
        <v>0</v>
      </c>
      <c r="M7" s="22">
        <f>COUNTIF('Log - Other Species'!$I3:$I300,M2)</f>
        <v>0</v>
      </c>
      <c r="N7" s="22">
        <f>COUNTIF('Log - Other Species'!$I3:$I300,N2)</f>
        <v>0</v>
      </c>
      <c r="O7" s="22">
        <f>COUNTIF('Log - Other Species'!P3:P300,O3)</f>
        <v>0</v>
      </c>
      <c r="P7" s="22">
        <f>COUNTIF('Log - Other Species'!Q3:Q300,O3)</f>
        <v>0</v>
      </c>
      <c r="Q7" s="22">
        <f>COUNTIF('Log - Other Species'!U3:U300,"Yes")</f>
        <v>0</v>
      </c>
      <c r="R7" s="22">
        <f>COUNTIF('Log - Other Species'!V3:V300,"Yes")</f>
        <v>0</v>
      </c>
    </row>
    <row r="9" spans="2:18" ht="18.75" customHeight="1" x14ac:dyDescent="0.2">
      <c r="B9" s="37" t="s">
        <v>98</v>
      </c>
      <c r="C9" s="38">
        <f>SUM(C4:C7)</f>
        <v>0</v>
      </c>
      <c r="D9" s="38">
        <f t="shared" ref="D9:R9" si="0">SUM(D4:D7)</f>
        <v>0</v>
      </c>
      <c r="E9" s="38">
        <f t="shared" si="0"/>
        <v>0</v>
      </c>
      <c r="F9" s="38">
        <f t="shared" si="0"/>
        <v>0</v>
      </c>
      <c r="G9" s="38">
        <f t="shared" si="0"/>
        <v>0</v>
      </c>
      <c r="H9" s="38">
        <f t="shared" si="0"/>
        <v>0</v>
      </c>
      <c r="I9" s="38">
        <f t="shared" si="0"/>
        <v>0</v>
      </c>
      <c r="J9" s="38">
        <f t="shared" si="0"/>
        <v>0</v>
      </c>
      <c r="K9" s="38">
        <f t="shared" si="0"/>
        <v>0</v>
      </c>
      <c r="L9" s="38">
        <f t="shared" si="0"/>
        <v>0</v>
      </c>
      <c r="M9" s="38">
        <f t="shared" si="0"/>
        <v>0</v>
      </c>
      <c r="N9" s="38">
        <f t="shared" si="0"/>
        <v>0</v>
      </c>
      <c r="O9" s="38">
        <f t="shared" si="0"/>
        <v>0</v>
      </c>
      <c r="P9" s="38">
        <f t="shared" si="0"/>
        <v>0</v>
      </c>
      <c r="Q9" s="38">
        <f t="shared" si="0"/>
        <v>0</v>
      </c>
      <c r="R9" s="38">
        <f t="shared" si="0"/>
        <v>0</v>
      </c>
    </row>
  </sheetData>
  <mergeCells count="1">
    <mergeCell ref="O3:P3"/>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249977111117893"/>
  </sheetPr>
  <dimension ref="A1:I12"/>
  <sheetViews>
    <sheetView workbookViewId="0">
      <selection activeCell="I3" sqref="I3"/>
    </sheetView>
  </sheetViews>
  <sheetFormatPr baseColWidth="10" defaultColWidth="8.83203125" defaultRowHeight="16" x14ac:dyDescent="0.2"/>
  <cols>
    <col min="9" max="9" width="15.6640625" customWidth="1"/>
  </cols>
  <sheetData>
    <row r="1" spans="1:9" s="5" customFormat="1" ht="27.5" customHeight="1" x14ac:dyDescent="0.2">
      <c r="A1" s="5" t="s">
        <v>99</v>
      </c>
    </row>
    <row r="3" spans="1:9" x14ac:dyDescent="0.2">
      <c r="B3" t="s">
        <v>94</v>
      </c>
      <c r="D3" t="s">
        <v>100</v>
      </c>
      <c r="E3" t="s">
        <v>82</v>
      </c>
      <c r="G3" s="13">
        <v>1</v>
      </c>
      <c r="H3" t="s">
        <v>93</v>
      </c>
      <c r="I3" t="s">
        <v>92</v>
      </c>
    </row>
    <row r="4" spans="1:9" x14ac:dyDescent="0.2">
      <c r="B4" t="s">
        <v>95</v>
      </c>
      <c r="D4" t="s">
        <v>101</v>
      </c>
      <c r="E4" t="s">
        <v>83</v>
      </c>
      <c r="G4" s="13">
        <v>2</v>
      </c>
      <c r="H4" t="s">
        <v>102</v>
      </c>
      <c r="I4" t="s">
        <v>103</v>
      </c>
    </row>
    <row r="5" spans="1:9" x14ac:dyDescent="0.2">
      <c r="B5" t="s">
        <v>96</v>
      </c>
      <c r="D5" t="s">
        <v>104</v>
      </c>
      <c r="G5" s="13">
        <v>3</v>
      </c>
      <c r="I5" t="s">
        <v>105</v>
      </c>
    </row>
    <row r="6" spans="1:9" x14ac:dyDescent="0.2">
      <c r="B6" t="s">
        <v>97</v>
      </c>
      <c r="D6" t="s">
        <v>106</v>
      </c>
      <c r="G6" s="13">
        <v>4</v>
      </c>
    </row>
    <row r="7" spans="1:9" x14ac:dyDescent="0.2">
      <c r="G7" s="13">
        <v>5</v>
      </c>
    </row>
    <row r="8" spans="1:9" x14ac:dyDescent="0.2">
      <c r="G8" s="13" t="s">
        <v>84</v>
      </c>
    </row>
    <row r="9" spans="1:9" x14ac:dyDescent="0.2">
      <c r="G9" s="13" t="s">
        <v>85</v>
      </c>
    </row>
    <row r="10" spans="1:9" x14ac:dyDescent="0.2">
      <c r="G10" s="13" t="s">
        <v>86</v>
      </c>
    </row>
    <row r="11" spans="1:9" x14ac:dyDescent="0.2">
      <c r="G11" s="13" t="s">
        <v>87</v>
      </c>
    </row>
    <row r="12" spans="1:9" x14ac:dyDescent="0.2">
      <c r="G12" s="13" t="s">
        <v>88</v>
      </c>
    </row>
  </sheetData>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20EF09627B3543A8366A29341CD62D" ma:contentTypeVersion="4" ma:contentTypeDescription="Create a new document." ma:contentTypeScope="" ma:versionID="5df8dcd1332470f50123d35fdd0233eb">
  <xsd:schema xmlns:xsd="http://www.w3.org/2001/XMLSchema" xmlns:xs="http://www.w3.org/2001/XMLSchema" xmlns:p="http://schemas.microsoft.com/office/2006/metadata/properties" xmlns:ns2="43f3a969-caf2-4049-9b95-f1ec338897d5" targetNamespace="http://schemas.microsoft.com/office/2006/metadata/properties" ma:root="true" ma:fieldsID="701937c6c5a9ca7e25c736a24279a147" ns2:_="">
    <xsd:import namespace="43f3a969-caf2-4049-9b95-f1ec338897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3a969-caf2-4049-9b95-f1ec33889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384C79-02AA-455F-8B4A-1B7139A3704B}">
  <ds:schemaRefs>
    <ds:schemaRef ds:uri="http://schemas.microsoft.com/sharepoint/v3/contenttype/forms"/>
  </ds:schemaRefs>
</ds:datastoreItem>
</file>

<file path=customXml/itemProps2.xml><?xml version="1.0" encoding="utf-8"?>
<ds:datastoreItem xmlns:ds="http://schemas.openxmlformats.org/officeDocument/2006/customXml" ds:itemID="{A91729BE-DC0D-458B-B733-3240E7965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3a969-caf2-4049-9b95-f1ec33889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734D94-8C59-4ED3-845E-B3A5206ACB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 - READ!</vt:lpstr>
      <vt:lpstr>Abbreviations</vt:lpstr>
      <vt:lpstr>Log - Equine</vt:lpstr>
      <vt:lpstr>Log - Farm</vt:lpstr>
      <vt:lpstr>Log - Small</vt:lpstr>
      <vt:lpstr>Log - Other Species</vt:lpstr>
      <vt:lpstr>Summary</vt:lpstr>
      <vt:lpstr>Data validation DO NOT MOVE</vt:lpstr>
      <vt:lpstr>'Instructions - READ!'!Print_Area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Federico Corletto</dc:creator>
  <cp:keywords/>
  <dc:description/>
  <cp:lastModifiedBy>Hughes, Jodie</cp:lastModifiedBy>
  <cp:revision/>
  <dcterms:created xsi:type="dcterms:W3CDTF">2013-06-21T12:25:29Z</dcterms:created>
  <dcterms:modified xsi:type="dcterms:W3CDTF">2026-03-09T18:51:16Z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0x010100AE20EF09627B3543A8366A29341CD62D</vt:lpwstr>
  </property>
</Properties>
</file>